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80" windowWidth="18900" windowHeight="7340"/>
  </bookViews>
  <sheets>
    <sheet name="Lisez-moi" sheetId="8" r:id="rId1"/>
    <sheet name="Saisie Factures" sheetId="3" r:id="rId2"/>
    <sheet name="Consommation" sheetId="9" r:id="rId3"/>
    <sheet name="Consommation Mensuelle" sheetId="11" r:id="rId4"/>
    <sheet name="Montant" sheetId="10" r:id="rId5"/>
  </sheets>
  <definedNames>
    <definedName name="_xlnm._FilterDatabase" localSheetId="1" hidden="1">'Saisie Factures'!$A$1:$D$13</definedName>
    <definedName name="conso" localSheetId="3">#REF!</definedName>
    <definedName name="conso" localSheetId="4">#REF!</definedName>
    <definedName name="conso">#REF!</definedName>
    <definedName name="Conso.">#REF!</definedName>
    <definedName name="_xlnm.Print_Area" localSheetId="1">'Saisie Factures'!#REF!</definedName>
  </definedNames>
  <calcPr calcId="145621"/>
  <pivotCaches>
    <pivotCache cacheId="4" r:id="rId6"/>
  </pivotCaches>
</workbook>
</file>

<file path=xl/calcChain.xml><?xml version="1.0" encoding="utf-8"?>
<calcChain xmlns="http://schemas.openxmlformats.org/spreadsheetml/2006/main">
  <c r="E14" i="3" l="1"/>
  <c r="F14" i="3"/>
  <c r="I14" i="3" s="1"/>
  <c r="G14" i="3"/>
  <c r="H14" i="3"/>
  <c r="E15" i="3"/>
  <c r="F15" i="3"/>
  <c r="G15" i="3"/>
  <c r="H15" i="3" s="1"/>
  <c r="I15" i="3"/>
  <c r="E16" i="3"/>
  <c r="F16" i="3"/>
  <c r="I16" i="3" s="1"/>
  <c r="G16" i="3"/>
  <c r="H16" i="3"/>
  <c r="E17" i="3"/>
  <c r="F17" i="3"/>
  <c r="G17" i="3"/>
  <c r="H17" i="3" s="1"/>
  <c r="I17" i="3"/>
  <c r="E18" i="3"/>
  <c r="F18" i="3"/>
  <c r="I18" i="3" s="1"/>
  <c r="G18" i="3"/>
  <c r="H18" i="3"/>
  <c r="E19" i="3"/>
  <c r="F19" i="3"/>
  <c r="G19" i="3"/>
  <c r="H19" i="3" s="1"/>
  <c r="I19" i="3"/>
  <c r="E20" i="3"/>
  <c r="F20" i="3"/>
  <c r="I20" i="3" s="1"/>
  <c r="G20" i="3"/>
  <c r="H20" i="3"/>
  <c r="E21" i="3"/>
  <c r="F21" i="3"/>
  <c r="G21" i="3"/>
  <c r="H21" i="3" s="1"/>
  <c r="I21" i="3"/>
  <c r="E22" i="3"/>
  <c r="F22" i="3"/>
  <c r="I22" i="3" s="1"/>
  <c r="G22" i="3"/>
  <c r="H22" i="3"/>
  <c r="E23" i="3"/>
  <c r="F23" i="3"/>
  <c r="G23" i="3"/>
  <c r="H23" i="3" s="1"/>
  <c r="I23" i="3"/>
  <c r="E24" i="3"/>
  <c r="F24" i="3"/>
  <c r="I24" i="3" s="1"/>
  <c r="G24" i="3"/>
  <c r="H24" i="3"/>
  <c r="E25" i="3"/>
  <c r="F25" i="3"/>
  <c r="G25" i="3"/>
  <c r="H25" i="3" s="1"/>
  <c r="I25" i="3"/>
  <c r="E26" i="3"/>
  <c r="F26" i="3"/>
  <c r="I26" i="3" s="1"/>
  <c r="G26" i="3"/>
  <c r="H26" i="3"/>
  <c r="E27" i="3"/>
  <c r="F27" i="3"/>
  <c r="G27" i="3"/>
  <c r="H27" i="3" s="1"/>
  <c r="I27" i="3"/>
  <c r="E28" i="3"/>
  <c r="F28" i="3"/>
  <c r="I28" i="3" s="1"/>
  <c r="G28" i="3"/>
  <c r="H28" i="3"/>
  <c r="E29" i="3"/>
  <c r="F29" i="3"/>
  <c r="G29" i="3"/>
  <c r="H29" i="3" s="1"/>
  <c r="I29" i="3"/>
  <c r="E30" i="3"/>
  <c r="F30" i="3"/>
  <c r="I30" i="3" s="1"/>
  <c r="G30" i="3"/>
  <c r="H30" i="3"/>
  <c r="E31" i="3"/>
  <c r="F31" i="3"/>
  <c r="G31" i="3"/>
  <c r="H31" i="3" s="1"/>
  <c r="I31" i="3"/>
  <c r="E32" i="3"/>
  <c r="F32" i="3"/>
  <c r="I32" i="3" s="1"/>
  <c r="G32" i="3"/>
  <c r="H32" i="3"/>
  <c r="E33" i="3"/>
  <c r="F33" i="3"/>
  <c r="G33" i="3"/>
  <c r="H33" i="3" s="1"/>
  <c r="I33" i="3"/>
  <c r="E34" i="3"/>
  <c r="F34" i="3"/>
  <c r="I34" i="3" s="1"/>
  <c r="G34" i="3"/>
  <c r="H34" i="3"/>
  <c r="E35" i="3"/>
  <c r="F35" i="3"/>
  <c r="G35" i="3"/>
  <c r="H35" i="3" s="1"/>
  <c r="I35" i="3"/>
  <c r="E36" i="3"/>
  <c r="F36" i="3"/>
  <c r="I36" i="3" s="1"/>
  <c r="G36" i="3"/>
  <c r="H36" i="3"/>
  <c r="E37" i="3"/>
  <c r="F37" i="3"/>
  <c r="G37" i="3"/>
  <c r="H37" i="3" s="1"/>
  <c r="I37" i="3"/>
  <c r="E38" i="3"/>
  <c r="F38" i="3"/>
  <c r="I38" i="3" s="1"/>
  <c r="G38" i="3"/>
  <c r="H38" i="3"/>
  <c r="E39" i="3"/>
  <c r="F39" i="3"/>
  <c r="G39" i="3"/>
  <c r="H39" i="3" s="1"/>
  <c r="I39" i="3"/>
  <c r="E40" i="3"/>
  <c r="F40" i="3"/>
  <c r="I40" i="3" s="1"/>
  <c r="G40" i="3"/>
  <c r="H40" i="3"/>
  <c r="E41" i="3"/>
  <c r="F41" i="3"/>
  <c r="G41" i="3"/>
  <c r="H41" i="3" s="1"/>
  <c r="I41" i="3"/>
  <c r="E42" i="3"/>
  <c r="F42" i="3"/>
  <c r="I42" i="3" s="1"/>
  <c r="G42" i="3"/>
  <c r="H42" i="3"/>
  <c r="E43" i="3"/>
  <c r="F43" i="3"/>
  <c r="G43" i="3"/>
  <c r="H43" i="3" s="1"/>
  <c r="I43" i="3"/>
  <c r="E44" i="3"/>
  <c r="F44" i="3"/>
  <c r="I44" i="3" s="1"/>
  <c r="G44" i="3"/>
  <c r="H44" i="3"/>
  <c r="E45" i="3"/>
  <c r="F45" i="3"/>
  <c r="G45" i="3"/>
  <c r="H45" i="3" s="1"/>
  <c r="I45" i="3"/>
  <c r="E46" i="3"/>
  <c r="F46" i="3"/>
  <c r="I46" i="3" s="1"/>
  <c r="G46" i="3"/>
  <c r="H46" i="3"/>
  <c r="E47" i="3"/>
  <c r="F47" i="3"/>
  <c r="G47" i="3"/>
  <c r="H47" i="3" s="1"/>
  <c r="I47" i="3"/>
  <c r="E48" i="3"/>
  <c r="F48" i="3"/>
  <c r="I48" i="3" s="1"/>
  <c r="G48" i="3"/>
  <c r="H48" i="3"/>
  <c r="E49" i="3"/>
  <c r="F49" i="3"/>
  <c r="G49" i="3"/>
  <c r="H49" i="3" s="1"/>
  <c r="I49" i="3"/>
  <c r="E50" i="3"/>
  <c r="F50" i="3"/>
  <c r="I50" i="3" s="1"/>
  <c r="G50" i="3"/>
  <c r="H50" i="3"/>
  <c r="E51" i="3"/>
  <c r="F51" i="3"/>
  <c r="G51" i="3"/>
  <c r="H51" i="3" s="1"/>
  <c r="I51" i="3"/>
  <c r="E52" i="3"/>
  <c r="F52" i="3"/>
  <c r="I52" i="3" s="1"/>
  <c r="G52" i="3"/>
  <c r="H52" i="3"/>
  <c r="E53" i="3"/>
  <c r="F53" i="3"/>
  <c r="G53" i="3"/>
  <c r="H53" i="3" s="1"/>
  <c r="I53" i="3"/>
  <c r="E54" i="3"/>
  <c r="F54" i="3"/>
  <c r="I54" i="3" s="1"/>
  <c r="G54" i="3"/>
  <c r="H54" i="3"/>
  <c r="E55" i="3"/>
  <c r="F55" i="3"/>
  <c r="G55" i="3"/>
  <c r="H55" i="3" s="1"/>
  <c r="I55" i="3"/>
  <c r="E56" i="3"/>
  <c r="F56" i="3"/>
  <c r="I56" i="3" s="1"/>
  <c r="G56" i="3"/>
  <c r="H56" i="3"/>
  <c r="E57" i="3"/>
  <c r="F57" i="3"/>
  <c r="G57" i="3"/>
  <c r="H57" i="3" s="1"/>
  <c r="I57" i="3"/>
  <c r="E58" i="3"/>
  <c r="F58" i="3"/>
  <c r="I58" i="3" s="1"/>
  <c r="G58" i="3"/>
  <c r="H58" i="3"/>
  <c r="E59" i="3"/>
  <c r="F59" i="3"/>
  <c r="G59" i="3"/>
  <c r="H59" i="3" s="1"/>
  <c r="I59" i="3"/>
  <c r="E60" i="3"/>
  <c r="F60" i="3"/>
  <c r="I60" i="3" s="1"/>
  <c r="G60" i="3"/>
  <c r="H60" i="3"/>
  <c r="E61" i="3"/>
  <c r="F61" i="3"/>
  <c r="G61" i="3"/>
  <c r="H61" i="3" s="1"/>
  <c r="I61" i="3"/>
  <c r="E62" i="3"/>
  <c r="F62" i="3"/>
  <c r="I62" i="3" s="1"/>
  <c r="G62" i="3"/>
  <c r="H62" i="3"/>
  <c r="E63" i="3"/>
  <c r="F63" i="3"/>
  <c r="G63" i="3"/>
  <c r="H63" i="3" s="1"/>
  <c r="I63" i="3"/>
  <c r="E64" i="3"/>
  <c r="F64" i="3"/>
  <c r="I64" i="3" s="1"/>
  <c r="G64" i="3"/>
  <c r="H64" i="3"/>
  <c r="E65" i="3"/>
  <c r="F65" i="3"/>
  <c r="G65" i="3"/>
  <c r="H65" i="3" s="1"/>
  <c r="I65" i="3"/>
  <c r="E66" i="3"/>
  <c r="F66" i="3"/>
  <c r="I66" i="3" s="1"/>
  <c r="G66" i="3"/>
  <c r="H66" i="3"/>
  <c r="E67" i="3"/>
  <c r="F67" i="3"/>
  <c r="G67" i="3"/>
  <c r="H67" i="3" s="1"/>
  <c r="I67" i="3"/>
  <c r="E68" i="3"/>
  <c r="F68" i="3"/>
  <c r="I68" i="3" s="1"/>
  <c r="G68" i="3"/>
  <c r="H68" i="3"/>
  <c r="E69" i="3"/>
  <c r="F69" i="3"/>
  <c r="G69" i="3"/>
  <c r="H69" i="3" s="1"/>
  <c r="I69" i="3"/>
  <c r="E70" i="3"/>
  <c r="F70" i="3"/>
  <c r="I70" i="3" s="1"/>
  <c r="G70" i="3"/>
  <c r="H70" i="3"/>
  <c r="E71" i="3"/>
  <c r="F71" i="3"/>
  <c r="G71" i="3"/>
  <c r="H71" i="3" s="1"/>
  <c r="I71" i="3"/>
  <c r="E72" i="3"/>
  <c r="F72" i="3"/>
  <c r="I72" i="3" s="1"/>
  <c r="G72" i="3"/>
  <c r="H72" i="3"/>
  <c r="E73" i="3"/>
  <c r="F73" i="3"/>
  <c r="G73" i="3"/>
  <c r="H73" i="3" s="1"/>
  <c r="I73" i="3"/>
  <c r="E74" i="3"/>
  <c r="F74" i="3"/>
  <c r="I74" i="3" s="1"/>
  <c r="G74" i="3"/>
  <c r="H74" i="3"/>
  <c r="E75" i="3"/>
  <c r="F75" i="3"/>
  <c r="G75" i="3"/>
  <c r="H75" i="3" s="1"/>
  <c r="I75" i="3"/>
  <c r="E76" i="3"/>
  <c r="F76" i="3"/>
  <c r="I76" i="3" s="1"/>
  <c r="G76" i="3"/>
  <c r="H76" i="3"/>
  <c r="E77" i="3"/>
  <c r="F77" i="3"/>
  <c r="G77" i="3"/>
  <c r="H77" i="3" s="1"/>
  <c r="I77" i="3"/>
  <c r="E78" i="3"/>
  <c r="F78" i="3"/>
  <c r="I78" i="3" s="1"/>
  <c r="G78" i="3"/>
  <c r="H78" i="3"/>
  <c r="E79" i="3"/>
  <c r="F79" i="3"/>
  <c r="G79" i="3"/>
  <c r="H79" i="3" s="1"/>
  <c r="I79" i="3"/>
  <c r="E80" i="3"/>
  <c r="F80" i="3"/>
  <c r="I80" i="3" s="1"/>
  <c r="G80" i="3"/>
  <c r="H80" i="3"/>
  <c r="E81" i="3"/>
  <c r="F81" i="3"/>
  <c r="G81" i="3"/>
  <c r="H81" i="3" s="1"/>
  <c r="I81" i="3"/>
  <c r="E82" i="3"/>
  <c r="F82" i="3"/>
  <c r="I82" i="3" s="1"/>
  <c r="G82" i="3"/>
  <c r="H82" i="3"/>
  <c r="E83" i="3"/>
  <c r="F83" i="3"/>
  <c r="G83" i="3"/>
  <c r="H83" i="3" s="1"/>
  <c r="I83" i="3"/>
  <c r="E84" i="3"/>
  <c r="F84" i="3"/>
  <c r="I84" i="3" s="1"/>
  <c r="G84" i="3"/>
  <c r="H84" i="3"/>
  <c r="E85" i="3"/>
  <c r="F85" i="3"/>
  <c r="G85" i="3"/>
  <c r="H85" i="3" s="1"/>
  <c r="I85" i="3"/>
  <c r="E86" i="3"/>
  <c r="F86" i="3"/>
  <c r="I86" i="3" s="1"/>
  <c r="G86" i="3"/>
  <c r="H86" i="3"/>
  <c r="E87" i="3"/>
  <c r="F87" i="3"/>
  <c r="G87" i="3"/>
  <c r="H87" i="3" s="1"/>
  <c r="I87" i="3"/>
  <c r="E88" i="3"/>
  <c r="F88" i="3"/>
  <c r="I88" i="3" s="1"/>
  <c r="G88" i="3"/>
  <c r="H88" i="3"/>
  <c r="E89" i="3"/>
  <c r="F89" i="3"/>
  <c r="G89" i="3"/>
  <c r="H89" i="3" s="1"/>
  <c r="I89" i="3"/>
  <c r="E90" i="3"/>
  <c r="F90" i="3"/>
  <c r="I90" i="3" s="1"/>
  <c r="G90" i="3"/>
  <c r="H90" i="3"/>
  <c r="E91" i="3"/>
  <c r="F91" i="3"/>
  <c r="G91" i="3"/>
  <c r="H91" i="3" s="1"/>
  <c r="I91" i="3"/>
  <c r="E92" i="3"/>
  <c r="F92" i="3"/>
  <c r="I92" i="3" s="1"/>
  <c r="G92" i="3"/>
  <c r="H92" i="3"/>
  <c r="E93" i="3"/>
  <c r="F93" i="3"/>
  <c r="G93" i="3"/>
  <c r="H93" i="3" s="1"/>
  <c r="I93" i="3"/>
  <c r="E94" i="3"/>
  <c r="F94" i="3"/>
  <c r="I94" i="3" s="1"/>
  <c r="G94" i="3"/>
  <c r="H94" i="3"/>
  <c r="E95" i="3"/>
  <c r="F95" i="3"/>
  <c r="G95" i="3"/>
  <c r="H95" i="3" s="1"/>
  <c r="I95" i="3"/>
  <c r="E96" i="3"/>
  <c r="F96" i="3"/>
  <c r="I96" i="3" s="1"/>
  <c r="G96" i="3"/>
  <c r="H96" i="3"/>
  <c r="E97" i="3"/>
  <c r="F97" i="3"/>
  <c r="G97" i="3"/>
  <c r="H97" i="3" s="1"/>
  <c r="I97" i="3"/>
  <c r="E98" i="3"/>
  <c r="F98" i="3"/>
  <c r="I98" i="3" s="1"/>
  <c r="G98" i="3"/>
  <c r="H98" i="3"/>
  <c r="E99" i="3"/>
  <c r="F99" i="3"/>
  <c r="G99" i="3"/>
  <c r="H99" i="3" s="1"/>
  <c r="I99" i="3"/>
  <c r="E100" i="3"/>
  <c r="F100" i="3"/>
  <c r="I100" i="3" s="1"/>
  <c r="G100" i="3"/>
  <c r="H100" i="3"/>
  <c r="E101" i="3"/>
  <c r="F101" i="3"/>
  <c r="G101" i="3"/>
  <c r="H101" i="3" s="1"/>
  <c r="I101" i="3"/>
  <c r="E102" i="3"/>
  <c r="F102" i="3"/>
  <c r="I102" i="3" s="1"/>
  <c r="G102" i="3"/>
  <c r="H102" i="3"/>
  <c r="E103" i="3"/>
  <c r="F103" i="3"/>
  <c r="G103" i="3"/>
  <c r="H103" i="3" s="1"/>
  <c r="I103" i="3"/>
  <c r="E104" i="3"/>
  <c r="F104" i="3"/>
  <c r="I104" i="3" s="1"/>
  <c r="G104" i="3"/>
  <c r="H104" i="3"/>
  <c r="E105" i="3"/>
  <c r="F105" i="3"/>
  <c r="G105" i="3"/>
  <c r="H105" i="3" s="1"/>
  <c r="I105" i="3"/>
  <c r="E13" i="3"/>
  <c r="F13" i="3"/>
  <c r="G13" i="3"/>
  <c r="H13" i="3" s="1"/>
  <c r="I13" i="3" l="1"/>
  <c r="E7" i="3" l="1"/>
  <c r="F3" i="3"/>
  <c r="G3" i="3"/>
  <c r="H3" i="3" s="1"/>
  <c r="F4" i="3"/>
  <c r="G4" i="3"/>
  <c r="H4" i="3" s="1"/>
  <c r="F5" i="3"/>
  <c r="G5" i="3"/>
  <c r="H5" i="3" s="1"/>
  <c r="F6" i="3"/>
  <c r="G6" i="3"/>
  <c r="H6" i="3" s="1"/>
  <c r="F7" i="3"/>
  <c r="G7" i="3"/>
  <c r="H7" i="3" s="1"/>
  <c r="F8" i="3"/>
  <c r="G8" i="3"/>
  <c r="H8" i="3" s="1"/>
  <c r="F9" i="3"/>
  <c r="G9" i="3"/>
  <c r="H9" i="3" s="1"/>
  <c r="F10" i="3"/>
  <c r="G10" i="3"/>
  <c r="H10" i="3" s="1"/>
  <c r="F11" i="3"/>
  <c r="G11" i="3"/>
  <c r="H11" i="3" s="1"/>
  <c r="F12" i="3"/>
  <c r="G12" i="3"/>
  <c r="H12" i="3" s="1"/>
  <c r="G2" i="3"/>
  <c r="H2" i="3" s="1"/>
  <c r="F2" i="3"/>
  <c r="E4" i="3"/>
  <c r="E9" i="3"/>
  <c r="E3" i="3" l="1"/>
  <c r="E6" i="3"/>
  <c r="E12" i="3"/>
  <c r="E8" i="3"/>
  <c r="I9" i="3"/>
  <c r="I3" i="3"/>
  <c r="I11" i="3"/>
  <c r="I7" i="3"/>
  <c r="I5" i="3"/>
  <c r="I12" i="3"/>
  <c r="I10" i="3"/>
  <c r="I8" i="3"/>
  <c r="I6" i="3"/>
  <c r="I4" i="3"/>
  <c r="I2" i="3"/>
  <c r="E11" i="3" l="1"/>
  <c r="E5" i="3"/>
  <c r="E10" i="3" l="1"/>
  <c r="E2" i="3"/>
</calcChain>
</file>

<file path=xl/sharedStrings.xml><?xml version="1.0" encoding="utf-8"?>
<sst xmlns="http://schemas.openxmlformats.org/spreadsheetml/2006/main" count="46" uniqueCount="29">
  <si>
    <t>Date</t>
  </si>
  <si>
    <t>Consommation</t>
  </si>
  <si>
    <t>Facture</t>
  </si>
  <si>
    <t>Prix TTC</t>
  </si>
  <si>
    <t>Année</t>
  </si>
  <si>
    <t>Relevée</t>
  </si>
  <si>
    <t>Estimée</t>
  </si>
  <si>
    <t>1 - Saisir les données dans l'onglet "Saisie Factures" dans les cellules blanches.</t>
  </si>
  <si>
    <t xml:space="preserve"> automatiquement lors de la prochaine ouverture du fichier Excel.</t>
  </si>
  <si>
    <t>Il sera peut-être demandé de vouloir actualiser les données : cliquer sur "Oui".</t>
  </si>
  <si>
    <t>puis clic droit puis "Actualiser".</t>
  </si>
  <si>
    <t>Outil compatible Microsoft Excel 2003 / 2007 / 2010 et LibreOffice 3</t>
  </si>
  <si>
    <t>Outil de suivi proposé par la Chambre de Métiers et de l'Artisanat de région Bourgogne Franche-Comté</t>
  </si>
  <si>
    <t>http://www.artisanat-bfc.fr</t>
  </si>
  <si>
    <t>Mois</t>
  </si>
  <si>
    <t>Mois-0</t>
  </si>
  <si>
    <t>Annee-mois</t>
  </si>
  <si>
    <t>2 - Les données dans des autres onglets seront mises à jour</t>
  </si>
  <si>
    <t>Si les tableaux ne se mettent pas à jour automatiquement, sélectionner une cellule du tableau</t>
  </si>
  <si>
    <t>(vide)</t>
  </si>
  <si>
    <t>Total général</t>
  </si>
  <si>
    <t/>
  </si>
  <si>
    <t>Montant TTC</t>
  </si>
  <si>
    <t>Prix kWh</t>
  </si>
  <si>
    <t>Conso Totale</t>
  </si>
  <si>
    <t>Somme de Consommation</t>
  </si>
  <si>
    <t>Suivi des factures de consommation de GAZ</t>
  </si>
  <si>
    <t>Un outil pour réaliser le suivi annuel ou mensuel des consommations de gaz de ville</t>
  </si>
  <si>
    <t>Les données dans les cellules rosées contient des calculs et seront mises à jour automatiquement.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</si>
</sst>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&quot; kWh&quot;"/>
    <numFmt numFmtId="165" formatCode="#,##0&quot; Litres&quot;"/>
    <numFmt numFmtId="166" formatCode="_-* #,##0.0000\ &quot;€&quot;_-;\-* #,##0.0000\ &quot;€&quot;_-;_-* &quot;-&quot;??\ &quot;€&quot;_-;_-@_-"/>
    <numFmt numFmtId="167" formatCode="#,##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1" xfId="0" applyFont="1" applyFill="1" applyBorder="1" applyAlignment="1">
      <alignment vertical="center"/>
    </xf>
    <xf numFmtId="0" fontId="11" fillId="4" borderId="0" xfId="2" applyFont="1" applyFill="1" applyBorder="1" applyAlignment="1" applyProtection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44" fontId="0" fillId="0" borderId="10" xfId="1" applyFont="1" applyFill="1" applyBorder="1"/>
    <xf numFmtId="0" fontId="0" fillId="0" borderId="0" xfId="0" applyFill="1" applyBorder="1"/>
    <xf numFmtId="44" fontId="0" fillId="0" borderId="0" xfId="1" applyFont="1" applyFill="1" applyBorder="1"/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44" fontId="2" fillId="2" borderId="9" xfId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67" fontId="0" fillId="0" borderId="0" xfId="0" applyNumberFormat="1"/>
    <xf numFmtId="166" fontId="0" fillId="3" borderId="10" xfId="1" applyNumberFormat="1" applyFont="1" applyFill="1" applyBorder="1" applyAlignment="1">
      <alignment horizontal="center"/>
    </xf>
    <xf numFmtId="44" fontId="0" fillId="3" borderId="0" xfId="1" applyFont="1" applyFill="1" applyBorder="1" applyAlignment="1">
      <alignment horizontal="center"/>
    </xf>
    <xf numFmtId="164" fontId="3" fillId="0" borderId="10" xfId="0" applyNumberFormat="1" applyFont="1" applyFill="1" applyBorder="1"/>
    <xf numFmtId="164" fontId="3" fillId="0" borderId="0" xfId="0" applyNumberFormat="1" applyFont="1" applyFill="1" applyBorder="1"/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Gaz.xlsx]Consommation!Tableau croisé dynamique1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Suivi des consommations de gaz de ville en kWh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50000"/>
            </a:schemeClr>
          </a:solidFill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Consommation!$B$3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multiLvlStrRef>
              <c:f>Consommation!$A$4:$A$20</c:f>
              <c:multiLvlStrCache>
                <c:ptCount val="13"/>
                <c:lvl>
                  <c:pt idx="0">
                    <c:v>2</c:v>
                  </c:pt>
                  <c:pt idx="1">
                    <c:v>4</c:v>
                  </c:pt>
                  <c:pt idx="2">
                    <c:v>6</c:v>
                  </c:pt>
                  <c:pt idx="3">
                    <c:v>8</c:v>
                  </c:pt>
                  <c:pt idx="4">
                    <c:v>10</c:v>
                  </c:pt>
                  <c:pt idx="5">
                    <c:v>12</c:v>
                  </c:pt>
                  <c:pt idx="6">
                    <c:v>2</c:v>
                  </c:pt>
                  <c:pt idx="7">
                    <c:v>4</c:v>
                  </c:pt>
                  <c:pt idx="8">
                    <c:v>6</c:v>
                  </c:pt>
                  <c:pt idx="9">
                    <c:v>8</c:v>
                  </c:pt>
                  <c:pt idx="10">
                    <c:v>10</c:v>
                  </c:pt>
                  <c:pt idx="12">
                    <c:v>(vide)</c:v>
                  </c:pt>
                </c:lvl>
                <c:lvl>
                  <c:pt idx="0">
                    <c:v>2018</c:v>
                  </c:pt>
                  <c:pt idx="6">
                    <c:v>2019</c:v>
                  </c:pt>
                  <c:pt idx="12">
                    <c:v>(vide)</c:v>
                  </c:pt>
                </c:lvl>
              </c:multiLvlStrCache>
            </c:multiLvlStrRef>
          </c:cat>
          <c:val>
            <c:numRef>
              <c:f>Consommation!$B$4:$B$20</c:f>
              <c:numCache>
                <c:formatCode>#,##0" kWh"</c:formatCode>
                <c:ptCount val="13"/>
                <c:pt idx="0">
                  <c:v>48040</c:v>
                </c:pt>
                <c:pt idx="1">
                  <c:v>5340</c:v>
                </c:pt>
                <c:pt idx="2">
                  <c:v>26300</c:v>
                </c:pt>
                <c:pt idx="3">
                  <c:v>19400</c:v>
                </c:pt>
                <c:pt idx="4">
                  <c:v>43000</c:v>
                </c:pt>
                <c:pt idx="5">
                  <c:v>36910</c:v>
                </c:pt>
                <c:pt idx="6">
                  <c:v>43060</c:v>
                </c:pt>
                <c:pt idx="7">
                  <c:v>11530</c:v>
                </c:pt>
                <c:pt idx="8">
                  <c:v>24420</c:v>
                </c:pt>
                <c:pt idx="9">
                  <c:v>18010</c:v>
                </c:pt>
                <c:pt idx="10">
                  <c:v>42290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041344"/>
        <c:axId val="342042880"/>
      </c:barChart>
      <c:catAx>
        <c:axId val="342041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342042880"/>
        <c:crosses val="autoZero"/>
        <c:auto val="1"/>
        <c:lblAlgn val="ctr"/>
        <c:lblOffset val="100"/>
        <c:noMultiLvlLbl val="0"/>
      </c:catAx>
      <c:valAx>
        <c:axId val="342042880"/>
        <c:scaling>
          <c:orientation val="minMax"/>
        </c:scaling>
        <c:delete val="0"/>
        <c:axPos val="l"/>
        <c:majorGridlines/>
        <c:numFmt formatCode="#,##0&quot; kWh&quot;" sourceLinked="1"/>
        <c:majorTickMark val="out"/>
        <c:minorTickMark val="none"/>
        <c:tickLblPos val="nextTo"/>
        <c:crossAx val="342041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Gaz.xlsx]Consommation Mensuelle!Tableau croisé dynamique1</c:name>
    <c:fmtId val="4"/>
  </c:pivotSource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Suivi mensuel des factures de gaz de ville en kWh</a:t>
            </a:r>
          </a:p>
        </c:rich>
      </c:tx>
      <c:layout>
        <c:manualLayout>
          <c:xMode val="edge"/>
          <c:yMode val="edge"/>
          <c:x val="0.10747665505955181"/>
          <c:y val="2.2819880042898293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'Consommation Mensuelle'!$B$3:$B$4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'Consommation Mensuelle'!$A$5:$A$10</c:f>
              <c:str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strCache>
            </c:strRef>
          </c:cat>
          <c:val>
            <c:numRef>
              <c:f>'Consommation Mensuelle'!$B$5:$B$10</c:f>
              <c:numCache>
                <c:formatCode>#,##0" kWh"</c:formatCode>
                <c:ptCount val="6"/>
                <c:pt idx="0">
                  <c:v>48040</c:v>
                </c:pt>
                <c:pt idx="1">
                  <c:v>5340</c:v>
                </c:pt>
                <c:pt idx="2">
                  <c:v>26300</c:v>
                </c:pt>
                <c:pt idx="3">
                  <c:v>19400</c:v>
                </c:pt>
                <c:pt idx="4">
                  <c:v>43000</c:v>
                </c:pt>
                <c:pt idx="5">
                  <c:v>36910</c:v>
                </c:pt>
              </c:numCache>
            </c:numRef>
          </c:val>
        </c:ser>
        <c:ser>
          <c:idx val="1"/>
          <c:order val="1"/>
          <c:tx>
            <c:strRef>
              <c:f>'Consommation Mensuelle'!$C$3:$C$4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'Consommation Mensuelle'!$A$5:$A$10</c:f>
              <c:str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strCache>
            </c:strRef>
          </c:cat>
          <c:val>
            <c:numRef>
              <c:f>'Consommation Mensuelle'!$C$5:$C$10</c:f>
              <c:numCache>
                <c:formatCode>#,##0" kWh"</c:formatCode>
                <c:ptCount val="6"/>
                <c:pt idx="0">
                  <c:v>43060</c:v>
                </c:pt>
                <c:pt idx="1">
                  <c:v>11530</c:v>
                </c:pt>
                <c:pt idx="2">
                  <c:v>24420</c:v>
                </c:pt>
                <c:pt idx="3">
                  <c:v>18010</c:v>
                </c:pt>
                <c:pt idx="4">
                  <c:v>42290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367616"/>
        <c:axId val="342389888"/>
      </c:barChart>
      <c:catAx>
        <c:axId val="342367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342389888"/>
        <c:crosses val="autoZero"/>
        <c:auto val="1"/>
        <c:lblAlgn val="ctr"/>
        <c:lblOffset val="100"/>
        <c:noMultiLvlLbl val="0"/>
      </c:catAx>
      <c:valAx>
        <c:axId val="342389888"/>
        <c:scaling>
          <c:orientation val="minMax"/>
        </c:scaling>
        <c:delete val="0"/>
        <c:axPos val="l"/>
        <c:majorGridlines/>
        <c:numFmt formatCode="#,##0&quot; kWh&quot;" sourceLinked="1"/>
        <c:majorTickMark val="out"/>
        <c:minorTickMark val="none"/>
        <c:tickLblPos val="nextTo"/>
        <c:crossAx val="3423676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Gaz.xlsx]Montant!Tableau croisé dynamique1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Suivi des factures de gaz de ville en €uros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spPr>
          <a:solidFill>
            <a:srgbClr val="7030A0"/>
          </a:solidFill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Montant!$B$3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Montant!$A$4:$A$20</c:f>
              <c:multiLvlStrCache>
                <c:ptCount val="13"/>
                <c:lvl>
                  <c:pt idx="0">
                    <c:v>2</c:v>
                  </c:pt>
                  <c:pt idx="1">
                    <c:v>4</c:v>
                  </c:pt>
                  <c:pt idx="2">
                    <c:v>6</c:v>
                  </c:pt>
                  <c:pt idx="3">
                    <c:v>8</c:v>
                  </c:pt>
                  <c:pt idx="4">
                    <c:v>10</c:v>
                  </c:pt>
                  <c:pt idx="5">
                    <c:v>12</c:v>
                  </c:pt>
                  <c:pt idx="6">
                    <c:v>2</c:v>
                  </c:pt>
                  <c:pt idx="7">
                    <c:v>4</c:v>
                  </c:pt>
                  <c:pt idx="8">
                    <c:v>6</c:v>
                  </c:pt>
                  <c:pt idx="9">
                    <c:v>8</c:v>
                  </c:pt>
                  <c:pt idx="10">
                    <c:v>10</c:v>
                  </c:pt>
                  <c:pt idx="12">
                    <c:v>(vide)</c:v>
                  </c:pt>
                </c:lvl>
                <c:lvl>
                  <c:pt idx="0">
                    <c:v>2018</c:v>
                  </c:pt>
                  <c:pt idx="6">
                    <c:v>2019</c:v>
                  </c:pt>
                  <c:pt idx="12">
                    <c:v>(vide)</c:v>
                  </c:pt>
                </c:lvl>
              </c:multiLvlStrCache>
            </c:multiLvlStrRef>
          </c:cat>
          <c:val>
            <c:numRef>
              <c:f>Montant!$B$4:$B$20</c:f>
              <c:numCache>
                <c:formatCode>#,##0\ "€"</c:formatCode>
                <c:ptCount val="13"/>
                <c:pt idx="0">
                  <c:v>758.84</c:v>
                </c:pt>
                <c:pt idx="1">
                  <c:v>115.45</c:v>
                </c:pt>
                <c:pt idx="2">
                  <c:v>434.65</c:v>
                </c:pt>
                <c:pt idx="3">
                  <c:v>322.39999999999998</c:v>
                </c:pt>
                <c:pt idx="4">
                  <c:v>691.32</c:v>
                </c:pt>
                <c:pt idx="5">
                  <c:v>598.29999999999995</c:v>
                </c:pt>
                <c:pt idx="6">
                  <c:v>691.83</c:v>
                </c:pt>
                <c:pt idx="7">
                  <c:v>209.98</c:v>
                </c:pt>
                <c:pt idx="8">
                  <c:v>413.66</c:v>
                </c:pt>
                <c:pt idx="9">
                  <c:v>333.93</c:v>
                </c:pt>
                <c:pt idx="10">
                  <c:v>728.55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472576"/>
        <c:axId val="342474112"/>
      </c:barChart>
      <c:catAx>
        <c:axId val="342472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342474112"/>
        <c:crosses val="autoZero"/>
        <c:auto val="1"/>
        <c:lblAlgn val="ctr"/>
        <c:lblOffset val="100"/>
        <c:noMultiLvlLbl val="0"/>
      </c:catAx>
      <c:valAx>
        <c:axId val="342474112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crossAx val="342472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28574</xdr:rowOff>
    </xdr:from>
    <xdr:to>
      <xdr:col>12</xdr:col>
      <xdr:colOff>63500</xdr:colOff>
      <xdr:row>21</xdr:row>
      <xdr:rowOff>139699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298450</xdr:colOff>
      <xdr:row>11</xdr:row>
      <xdr:rowOff>111124</xdr:rowOff>
    </xdr:from>
    <xdr:to>
      <xdr:col>8</xdr:col>
      <xdr:colOff>342900</xdr:colOff>
      <xdr:row>29</xdr:row>
      <xdr:rowOff>165099</xdr:rowOff>
    </xdr:to>
    <xdr:graphicFrame macro="">
      <xdr:nvGraphicFramePr>
        <xdr:cNvPr id="3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2</xdr:row>
      <xdr:rowOff>41274</xdr:rowOff>
    </xdr:from>
    <xdr:to>
      <xdr:col>9</xdr:col>
      <xdr:colOff>431800</xdr:colOff>
      <xdr:row>21</xdr:row>
      <xdr:rowOff>152399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Thierry LEGER" refreshedDate="44599.580856365741" missingItemsLimit="0" createdVersion="4" refreshedVersion="4" minRefreshableVersion="3" recordCount="105">
  <cacheSource type="worksheet">
    <worksheetSource ref="A1:I1048576" sheet="Saisie Factures"/>
  </cacheSource>
  <cacheFields count="9">
    <cacheField name="Date" numFmtId="0">
      <sharedItems containsNonDate="0" containsDate="1" containsString="0" containsBlank="1" minDate="2018-02-01T00:00:00" maxDate="2019-10-02T00:00:00"/>
    </cacheField>
    <cacheField name="Consommation" numFmtId="164">
      <sharedItems containsString="0" containsBlank="1" containsNumber="1" containsInteger="1" minValue="5340" maxValue="48040"/>
    </cacheField>
    <cacheField name="Facture" numFmtId="165">
      <sharedItems containsBlank="1"/>
    </cacheField>
    <cacheField name="Prix TTC" numFmtId="44">
      <sharedItems containsString="0" containsBlank="1" containsNumber="1" minValue="115.45" maxValue="758.84"/>
    </cacheField>
    <cacheField name="Prix kWh" numFmtId="0">
      <sharedItems containsBlank="1" containsMixedTypes="1" containsNumber="1" minValue="1.5796003330557869E-2" maxValue="2.1619850187265918E-2"/>
    </cacheField>
    <cacheField name="Année" numFmtId="0">
      <sharedItems containsBlank="1" containsMixedTypes="1" containsNumber="1" containsInteger="1" minValue="2018" maxValue="2019" count="4">
        <n v="2018"/>
        <n v="2019"/>
        <s v=""/>
        <m/>
      </sharedItems>
    </cacheField>
    <cacheField name="Mois" numFmtId="0">
      <sharedItems containsBlank="1" containsMixedTypes="1" containsNumber="1" containsInteger="1" minValue="2" maxValue="12" count="8">
        <n v="2"/>
        <n v="4"/>
        <n v="6"/>
        <n v="8"/>
        <n v="10"/>
        <n v="12"/>
        <s v=""/>
        <m/>
      </sharedItems>
    </cacheField>
    <cacheField name="Mois-0" numFmtId="0">
      <sharedItems containsBlank="1"/>
    </cacheField>
    <cacheField name="Annee-moi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d v="2018-02-01T00:00:00"/>
    <n v="48040"/>
    <s v="Estimée"/>
    <n v="758.84"/>
    <n v="1.5796003330557869E-2"/>
    <x v="0"/>
    <x v="0"/>
    <s v="02"/>
    <s v="2018 - 02"/>
  </r>
  <r>
    <d v="2018-04-01T00:00:00"/>
    <n v="5340"/>
    <s v="Relevée"/>
    <n v="115.45"/>
    <n v="2.1619850187265918E-2"/>
    <x v="0"/>
    <x v="1"/>
    <s v="04"/>
    <s v="2018 - 04"/>
  </r>
  <r>
    <d v="2018-06-01T00:00:00"/>
    <n v="26300"/>
    <s v="Estimée"/>
    <n v="434.65"/>
    <n v="1.652661596958175E-2"/>
    <x v="0"/>
    <x v="2"/>
    <s v="06"/>
    <s v="2018 - 06"/>
  </r>
  <r>
    <d v="2018-08-01T00:00:00"/>
    <n v="19400"/>
    <s v="Estimée"/>
    <n v="322.39999999999998"/>
    <n v="1.6618556701030927E-2"/>
    <x v="0"/>
    <x v="3"/>
    <s v="08"/>
    <s v="2018 - 08"/>
  </r>
  <r>
    <d v="2018-10-01T00:00:00"/>
    <n v="43000"/>
    <s v="Relevée"/>
    <n v="691.32"/>
    <n v="1.6077209302325583E-2"/>
    <x v="0"/>
    <x v="4"/>
    <s v="10 "/>
    <s v="2018 - 10 "/>
  </r>
  <r>
    <d v="2018-12-01T00:00:00"/>
    <n v="36910"/>
    <s v="Estimée"/>
    <n v="598.29999999999995"/>
    <n v="1.6209699268490921E-2"/>
    <x v="0"/>
    <x v="5"/>
    <s v="12 "/>
    <s v="2018 - 12 "/>
  </r>
  <r>
    <d v="2019-02-01T00:00:00"/>
    <n v="43060"/>
    <s v="Estimée"/>
    <n v="691.83"/>
    <n v="1.6066651184393869E-2"/>
    <x v="1"/>
    <x v="0"/>
    <s v="02"/>
    <s v="2019 - 02"/>
  </r>
  <r>
    <d v="2019-04-01T00:00:00"/>
    <n v="11530"/>
    <s v="Relevée"/>
    <n v="209.98"/>
    <n v="1.8211621856027753E-2"/>
    <x v="1"/>
    <x v="1"/>
    <s v="04"/>
    <s v="2019 - 04"/>
  </r>
  <r>
    <d v="2019-06-01T00:00:00"/>
    <n v="24420"/>
    <s v="Estimée"/>
    <n v="413.66"/>
    <n v="1.6939393939393942E-2"/>
    <x v="1"/>
    <x v="2"/>
    <s v="06"/>
    <s v="2019 - 06"/>
  </r>
  <r>
    <d v="2019-08-01T00:00:00"/>
    <n v="18010"/>
    <s v="Estimée"/>
    <n v="333.93"/>
    <n v="1.8541365907828983E-2"/>
    <x v="1"/>
    <x v="3"/>
    <s v="08"/>
    <s v="2019 - 08"/>
  </r>
  <r>
    <d v="2019-10-01T00:00:00"/>
    <n v="42290"/>
    <s v="Relevée"/>
    <n v="728.55"/>
    <n v="1.7227476944904233E-2"/>
    <x v="1"/>
    <x v="4"/>
    <s v="10 "/>
    <s v="2019 - 10 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s v=""/>
    <x v="2"/>
    <x v="6"/>
    <s v=" "/>
    <s v=""/>
  </r>
  <r>
    <m/>
    <m/>
    <m/>
    <m/>
    <m/>
    <x v="3"/>
    <x v="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4" minRefreshableVersion="3" useAutoFormatting="1" rowGrandTotals="0" itemPrintTitles="1" createdVersion="4" indent="0" outline="1" outlineData="1" multipleFieldFilters="0" chartFormat="1" rowHeaderCaption="Année">
  <location ref="A3:B20" firstHeaderRow="1" firstDataRow="1" firstDataCol="1"/>
  <pivotFields count="9">
    <pivotField showAll="0"/>
    <pivotField dataField="1" showAll="0"/>
    <pivotField showAll="0"/>
    <pivotField showAll="0"/>
    <pivotField showAll="0" defaultSubtota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</pivotFields>
  <rowFields count="2">
    <field x="5"/>
    <field x="6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 v="6"/>
    </i>
    <i>
      <x v="3"/>
    </i>
    <i r="1">
      <x v="7"/>
    </i>
  </rowItems>
  <colItems count="1">
    <i/>
  </colItems>
  <dataFields count="1">
    <dataField name="Somme de Consommation" fld="1" baseField="6" baseItem="3" numFmtId="164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4" minRefreshableVersion="3" useAutoFormatting="1" rowGrandTotals="0" itemPrintTitles="1" createdVersion="4" indent="0" outline="1" outlineData="1" multipleFieldFilters="0" chartFormat="5" rowHeaderCaption="Année" colHeaderCaption="Année">
  <location ref="A3:D10" firstHeaderRow="1" firstDataRow="2" firstDataCol="1"/>
  <pivotFields count="9">
    <pivotField showAll="0"/>
    <pivotField dataField="1" showAll="0"/>
    <pivotField showAll="0"/>
    <pivotField showAll="0"/>
    <pivotField showAll="0" defaultSubtotal="0"/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9">
        <item x="0"/>
        <item x="1"/>
        <item x="2"/>
        <item x="3"/>
        <item x="4"/>
        <item x="5"/>
        <item h="1" x="6"/>
        <item h="1" x="7"/>
        <item t="default"/>
      </items>
    </pivotField>
    <pivotField showAll="0"/>
    <pivotField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5"/>
  </colFields>
  <colItems count="3">
    <i>
      <x/>
    </i>
    <i>
      <x v="1"/>
    </i>
    <i t="grand">
      <x/>
    </i>
  </colItems>
  <dataFields count="1">
    <dataField name="Conso Totale" fld="1" baseField="7" baseItem="0" numFmtId="164"/>
  </dataFields>
  <chartFormats count="2">
    <chartFormat chart="4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4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4" minRefreshableVersion="3" useAutoFormatting="1" rowGrandTotals="0" itemPrintTitles="1" createdVersion="4" indent="0" outline="1" outlineData="1" multipleFieldFilters="0" chartFormat="2" rowHeaderCaption="Année">
  <location ref="A3:B20" firstHeaderRow="1" firstDataRow="1" firstDataCol="1"/>
  <pivotFields count="9">
    <pivotField showAll="0"/>
    <pivotField showAll="0"/>
    <pivotField showAll="0"/>
    <pivotField dataField="1" showAll="0"/>
    <pivotField showAll="0" defaultSubtota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</pivotFields>
  <rowFields count="2">
    <field x="5"/>
    <field x="6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 v="6"/>
    </i>
    <i>
      <x v="3"/>
    </i>
    <i r="1">
      <x v="7"/>
    </i>
  </rowItems>
  <colItems count="1">
    <i/>
  </colItems>
  <dataFields count="1">
    <dataField name="Montant TTC" fld="3" baseField="8" baseItem="2" numFmtId="167"/>
  </dataFields>
  <chartFormats count="1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tisanat-bfc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L21"/>
  <sheetViews>
    <sheetView tabSelected="1" workbookViewId="0">
      <selection activeCell="B8" sqref="B8"/>
    </sheetView>
  </sheetViews>
  <sheetFormatPr baseColWidth="10" defaultColWidth="11.453125" defaultRowHeight="14.5" x14ac:dyDescent="0.35"/>
  <cols>
    <col min="1" max="11" width="11.453125" style="4"/>
    <col min="12" max="12" width="15.54296875" style="4" customWidth="1"/>
    <col min="13" max="16384" width="11.453125" style="4"/>
  </cols>
  <sheetData>
    <row r="2" spans="2:12" x14ac:dyDescent="0.35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21" x14ac:dyDescent="0.35">
      <c r="B3" s="5"/>
      <c r="C3" s="6" t="s">
        <v>26</v>
      </c>
      <c r="D3" s="7"/>
      <c r="E3" s="7"/>
      <c r="F3" s="7"/>
      <c r="G3" s="7"/>
      <c r="H3" s="7"/>
      <c r="I3" s="7"/>
      <c r="J3" s="7"/>
      <c r="K3" s="7"/>
      <c r="L3" s="8"/>
    </row>
    <row r="4" spans="2:12" x14ac:dyDescent="0.35">
      <c r="B4" s="5"/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35">
      <c r="B5" s="5"/>
      <c r="C5" s="7" t="s">
        <v>27</v>
      </c>
      <c r="D5" s="7"/>
      <c r="E5" s="7"/>
      <c r="F5" s="7"/>
      <c r="G5" s="7"/>
      <c r="H5" s="7"/>
      <c r="I5" s="7"/>
      <c r="J5" s="7"/>
      <c r="K5" s="7"/>
      <c r="L5" s="8"/>
    </row>
    <row r="6" spans="2:12" x14ac:dyDescent="0.35">
      <c r="B6" s="5"/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x14ac:dyDescent="0.35">
      <c r="B7" s="5"/>
      <c r="C7" s="7"/>
      <c r="D7" s="9" t="s">
        <v>7</v>
      </c>
      <c r="E7" s="7"/>
      <c r="F7" s="7"/>
      <c r="G7" s="7"/>
      <c r="H7" s="7"/>
      <c r="I7" s="7"/>
      <c r="J7" s="7"/>
      <c r="K7" s="7"/>
      <c r="L7" s="8"/>
    </row>
    <row r="8" spans="2:12" x14ac:dyDescent="0.35">
      <c r="B8" s="5"/>
      <c r="C8" s="7"/>
      <c r="D8" s="7" t="s">
        <v>28</v>
      </c>
      <c r="E8" s="7"/>
      <c r="F8" s="7"/>
      <c r="G8" s="7"/>
      <c r="H8" s="7"/>
      <c r="I8" s="7"/>
      <c r="J8" s="7"/>
      <c r="K8" s="7"/>
      <c r="L8" s="8"/>
    </row>
    <row r="9" spans="2:12" x14ac:dyDescent="0.35">
      <c r="B9" s="5"/>
      <c r="C9" s="7"/>
      <c r="D9" s="7"/>
      <c r="E9" s="7"/>
      <c r="F9" s="7"/>
      <c r="G9" s="7"/>
      <c r="H9" s="7"/>
      <c r="I9" s="7"/>
      <c r="J9" s="7"/>
      <c r="K9" s="7"/>
      <c r="L9" s="8"/>
    </row>
    <row r="10" spans="2:12" x14ac:dyDescent="0.35">
      <c r="B10" s="5"/>
      <c r="C10" s="7"/>
      <c r="D10" s="9" t="s">
        <v>17</v>
      </c>
      <c r="E10" s="7"/>
      <c r="F10" s="7"/>
      <c r="G10" s="7"/>
      <c r="H10" s="7"/>
      <c r="I10" s="7"/>
      <c r="J10" s="7"/>
      <c r="K10" s="7"/>
      <c r="L10" s="8"/>
    </row>
    <row r="11" spans="2:12" x14ac:dyDescent="0.35">
      <c r="B11" s="5"/>
      <c r="C11" s="7"/>
      <c r="D11" s="9" t="s">
        <v>8</v>
      </c>
      <c r="E11" s="7"/>
      <c r="F11" s="7"/>
      <c r="G11" s="7"/>
      <c r="H11" s="7"/>
      <c r="I11" s="7"/>
      <c r="J11" s="7"/>
      <c r="K11" s="7"/>
      <c r="L11" s="8"/>
    </row>
    <row r="12" spans="2:12" x14ac:dyDescent="0.35">
      <c r="B12" s="5"/>
      <c r="C12" s="7"/>
      <c r="D12" s="9" t="s">
        <v>9</v>
      </c>
      <c r="E12" s="7"/>
      <c r="F12" s="7"/>
      <c r="G12" s="7"/>
      <c r="H12" s="7"/>
      <c r="I12" s="7"/>
      <c r="J12" s="7"/>
      <c r="K12" s="7"/>
      <c r="L12" s="8"/>
    </row>
    <row r="13" spans="2:12" x14ac:dyDescent="0.35">
      <c r="B13" s="5"/>
      <c r="C13" s="7"/>
      <c r="D13" s="10" t="s">
        <v>18</v>
      </c>
      <c r="E13" s="7"/>
      <c r="F13" s="7"/>
      <c r="G13" s="7"/>
      <c r="H13" s="7"/>
      <c r="I13" s="7"/>
      <c r="J13" s="7"/>
      <c r="K13" s="7"/>
      <c r="L13" s="8"/>
    </row>
    <row r="14" spans="2:12" x14ac:dyDescent="0.35">
      <c r="B14" s="5"/>
      <c r="C14" s="7"/>
      <c r="D14" s="10" t="s">
        <v>10</v>
      </c>
      <c r="E14" s="7"/>
      <c r="F14" s="7"/>
      <c r="G14" s="7"/>
      <c r="H14" s="7"/>
      <c r="I14" s="7"/>
      <c r="J14" s="7"/>
      <c r="K14" s="7"/>
      <c r="L14" s="8"/>
    </row>
    <row r="15" spans="2:12" x14ac:dyDescent="0.35">
      <c r="B15" s="5"/>
      <c r="C15" s="7"/>
      <c r="D15" s="10"/>
      <c r="E15" s="7"/>
      <c r="F15" s="7"/>
      <c r="G15" s="7"/>
      <c r="H15" s="7"/>
      <c r="I15" s="7"/>
      <c r="J15" s="7"/>
      <c r="K15" s="7"/>
      <c r="L15" s="8"/>
    </row>
    <row r="16" spans="2:12" x14ac:dyDescent="0.35">
      <c r="B16" s="5"/>
      <c r="C16" s="7"/>
      <c r="D16" s="9"/>
      <c r="E16" s="7"/>
      <c r="F16" s="7"/>
      <c r="G16" s="7"/>
      <c r="H16" s="7"/>
      <c r="I16" s="7"/>
      <c r="J16" s="7"/>
      <c r="K16" s="7"/>
      <c r="L16" s="8"/>
    </row>
    <row r="17" spans="2:12" x14ac:dyDescent="0.35">
      <c r="B17" s="5"/>
      <c r="C17" s="11" t="s">
        <v>11</v>
      </c>
      <c r="D17" s="7"/>
      <c r="E17" s="7"/>
      <c r="F17" s="7"/>
      <c r="G17" s="7"/>
      <c r="H17" s="7"/>
      <c r="I17" s="7"/>
      <c r="J17" s="7"/>
      <c r="K17" s="7"/>
      <c r="L17" s="8"/>
    </row>
    <row r="18" spans="2:12" s="14" customFormat="1" x14ac:dyDescent="0.35">
      <c r="B18" s="12"/>
      <c r="C18" s="11" t="s">
        <v>12</v>
      </c>
      <c r="D18" s="7"/>
      <c r="E18" s="11"/>
      <c r="F18" s="11"/>
      <c r="G18" s="11"/>
      <c r="H18" s="11"/>
      <c r="I18" s="11"/>
      <c r="J18" s="11"/>
      <c r="K18" s="11"/>
      <c r="L18" s="13"/>
    </row>
    <row r="19" spans="2:12" s="19" customFormat="1" ht="18.5" x14ac:dyDescent="0.35">
      <c r="B19" s="15"/>
      <c r="C19" s="16" t="s">
        <v>13</v>
      </c>
      <c r="D19" s="7"/>
      <c r="E19" s="17"/>
      <c r="F19" s="17"/>
      <c r="G19" s="17"/>
      <c r="H19" s="17"/>
      <c r="I19" s="17"/>
      <c r="J19" s="17"/>
      <c r="K19" s="17"/>
      <c r="L19" s="18"/>
    </row>
    <row r="20" spans="2:12" x14ac:dyDescent="0.35">
      <c r="B20" s="20"/>
      <c r="C20" s="21"/>
      <c r="D20" s="22"/>
      <c r="E20" s="21"/>
      <c r="F20" s="21"/>
      <c r="G20" s="21"/>
      <c r="H20" s="21"/>
      <c r="I20" s="21"/>
      <c r="J20" s="21"/>
      <c r="K20" s="21"/>
      <c r="L20" s="23"/>
    </row>
    <row r="21" spans="2:12" ht="18.5" x14ac:dyDescent="0.35">
      <c r="D21" s="19"/>
    </row>
  </sheetData>
  <hyperlinks>
    <hyperlink ref="C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05"/>
  <sheetViews>
    <sheetView showGridLines="0" workbookViewId="0">
      <pane ySplit="1" topLeftCell="A2" activePane="bottomLeft" state="frozen"/>
      <selection activeCell="H29" sqref="H29"/>
      <selection pane="bottomLeft" activeCell="J13" sqref="J13"/>
    </sheetView>
  </sheetViews>
  <sheetFormatPr baseColWidth="10" defaultRowHeight="14.5" x14ac:dyDescent="0.35"/>
  <cols>
    <col min="1" max="1" width="12.90625" style="29" customWidth="1"/>
    <col min="2" max="2" width="18.1796875" style="46" bestFit="1" customWidth="1"/>
    <col min="3" max="3" width="11.6328125" style="30" bestFit="1" customWidth="1"/>
    <col min="4" max="4" width="13.36328125" style="28" bestFit="1" customWidth="1"/>
    <col min="5" max="5" width="15.08984375" style="44" customWidth="1"/>
    <col min="6" max="6" width="8.26953125" style="37" customWidth="1"/>
    <col min="7" max="7" width="6.54296875" style="37" customWidth="1"/>
    <col min="8" max="8" width="8.7265625" style="37" customWidth="1"/>
    <col min="9" max="9" width="10.81640625" style="37" bestFit="1" customWidth="1"/>
    <col min="10" max="16384" width="10.90625" style="27"/>
  </cols>
  <sheetData>
    <row r="1" spans="1:9" x14ac:dyDescent="0.35">
      <c r="A1" s="31" t="s">
        <v>0</v>
      </c>
      <c r="B1" s="32" t="s">
        <v>1</v>
      </c>
      <c r="C1" s="33" t="s">
        <v>2</v>
      </c>
      <c r="D1" s="34" t="s">
        <v>3</v>
      </c>
      <c r="E1" s="33" t="s">
        <v>23</v>
      </c>
      <c r="F1" s="35" t="s">
        <v>4</v>
      </c>
      <c r="G1" s="35" t="s">
        <v>14</v>
      </c>
      <c r="H1" s="35" t="s">
        <v>15</v>
      </c>
      <c r="I1" s="35" t="s">
        <v>16</v>
      </c>
    </row>
    <row r="2" spans="1:9" x14ac:dyDescent="0.35">
      <c r="A2" s="24">
        <v>43132</v>
      </c>
      <c r="B2" s="45">
        <v>48040</v>
      </c>
      <c r="C2" s="25" t="s">
        <v>6</v>
      </c>
      <c r="D2" s="26">
        <v>758.84</v>
      </c>
      <c r="E2" s="43">
        <f t="shared" ref="E2:E12" si="0">IF(B2&gt;0,D2/B2,"")</f>
        <v>1.5796003330557869E-2</v>
      </c>
      <c r="F2" s="36">
        <f t="shared" ref="F2:F12" si="1">IF(A2&lt;&gt;"",YEAR(A2),"")</f>
        <v>2018</v>
      </c>
      <c r="G2" s="36">
        <f t="shared" ref="G2:G12" si="2">IF(A2&lt;&gt;"",MONTH(A2),"")</f>
        <v>2</v>
      </c>
      <c r="H2" s="36" t="str">
        <f t="shared" ref="H2" si="3">IF(G2&gt;9,G2&amp;" ","0"&amp;G2&amp;"")</f>
        <v>02</v>
      </c>
      <c r="I2" s="36" t="str">
        <f t="shared" ref="I2" si="4">IF(F2&lt;&gt;"",F2&amp;" - "&amp;H2,"")</f>
        <v>2018 - 02</v>
      </c>
    </row>
    <row r="3" spans="1:9" x14ac:dyDescent="0.35">
      <c r="A3" s="24">
        <v>43191</v>
      </c>
      <c r="B3" s="45">
        <v>5340</v>
      </c>
      <c r="C3" s="25" t="s">
        <v>5</v>
      </c>
      <c r="D3" s="26">
        <v>115.45</v>
      </c>
      <c r="E3" s="43">
        <f t="shared" si="0"/>
        <v>2.1619850187265918E-2</v>
      </c>
      <c r="F3" s="36">
        <f t="shared" si="1"/>
        <v>2018</v>
      </c>
      <c r="G3" s="36">
        <f t="shared" si="2"/>
        <v>4</v>
      </c>
      <c r="H3" s="36" t="str">
        <f t="shared" ref="H3:H12" si="5">IF(G3&gt;9,G3&amp;" ","0"&amp;G3&amp;"")</f>
        <v>04</v>
      </c>
      <c r="I3" s="36" t="str">
        <f t="shared" ref="I3:I12" si="6">IF(F3&lt;&gt;"",F3&amp;" - "&amp;H3,"")</f>
        <v>2018 - 04</v>
      </c>
    </row>
    <row r="4" spans="1:9" x14ac:dyDescent="0.35">
      <c r="A4" s="24">
        <v>43252</v>
      </c>
      <c r="B4" s="45">
        <v>26300</v>
      </c>
      <c r="C4" s="25" t="s">
        <v>6</v>
      </c>
      <c r="D4" s="26">
        <v>434.65</v>
      </c>
      <c r="E4" s="43">
        <f t="shared" si="0"/>
        <v>1.652661596958175E-2</v>
      </c>
      <c r="F4" s="36">
        <f t="shared" si="1"/>
        <v>2018</v>
      </c>
      <c r="G4" s="36">
        <f t="shared" si="2"/>
        <v>6</v>
      </c>
      <c r="H4" s="36" t="str">
        <f t="shared" si="5"/>
        <v>06</v>
      </c>
      <c r="I4" s="36" t="str">
        <f t="shared" si="6"/>
        <v>2018 - 06</v>
      </c>
    </row>
    <row r="5" spans="1:9" x14ac:dyDescent="0.35">
      <c r="A5" s="24">
        <v>43313</v>
      </c>
      <c r="B5" s="45">
        <v>19400</v>
      </c>
      <c r="C5" s="25" t="s">
        <v>6</v>
      </c>
      <c r="D5" s="26">
        <v>322.39999999999998</v>
      </c>
      <c r="E5" s="43">
        <f t="shared" si="0"/>
        <v>1.6618556701030927E-2</v>
      </c>
      <c r="F5" s="36">
        <f t="shared" si="1"/>
        <v>2018</v>
      </c>
      <c r="G5" s="36">
        <f t="shared" si="2"/>
        <v>8</v>
      </c>
      <c r="H5" s="36" t="str">
        <f t="shared" si="5"/>
        <v>08</v>
      </c>
      <c r="I5" s="36" t="str">
        <f t="shared" si="6"/>
        <v>2018 - 08</v>
      </c>
    </row>
    <row r="6" spans="1:9" x14ac:dyDescent="0.35">
      <c r="A6" s="24">
        <v>43374</v>
      </c>
      <c r="B6" s="45">
        <v>43000</v>
      </c>
      <c r="C6" s="25" t="s">
        <v>5</v>
      </c>
      <c r="D6" s="26">
        <v>691.32</v>
      </c>
      <c r="E6" s="43">
        <f t="shared" si="0"/>
        <v>1.6077209302325583E-2</v>
      </c>
      <c r="F6" s="36">
        <f t="shared" si="1"/>
        <v>2018</v>
      </c>
      <c r="G6" s="36">
        <f t="shared" si="2"/>
        <v>10</v>
      </c>
      <c r="H6" s="36" t="str">
        <f t="shared" si="5"/>
        <v xml:space="preserve">10 </v>
      </c>
      <c r="I6" s="36" t="str">
        <f t="shared" si="6"/>
        <v xml:space="preserve">2018 - 10 </v>
      </c>
    </row>
    <row r="7" spans="1:9" x14ac:dyDescent="0.35">
      <c r="A7" s="24">
        <v>43435</v>
      </c>
      <c r="B7" s="45">
        <v>36910</v>
      </c>
      <c r="C7" s="25" t="s">
        <v>6</v>
      </c>
      <c r="D7" s="26">
        <v>598.29999999999995</v>
      </c>
      <c r="E7" s="43">
        <f t="shared" si="0"/>
        <v>1.6209699268490921E-2</v>
      </c>
      <c r="F7" s="36">
        <f t="shared" si="1"/>
        <v>2018</v>
      </c>
      <c r="G7" s="36">
        <f t="shared" si="2"/>
        <v>12</v>
      </c>
      <c r="H7" s="36" t="str">
        <f t="shared" si="5"/>
        <v xml:space="preserve">12 </v>
      </c>
      <c r="I7" s="36" t="str">
        <f t="shared" si="6"/>
        <v xml:space="preserve">2018 - 12 </v>
      </c>
    </row>
    <row r="8" spans="1:9" x14ac:dyDescent="0.35">
      <c r="A8" s="24">
        <v>43497</v>
      </c>
      <c r="B8" s="45">
        <v>43060</v>
      </c>
      <c r="C8" s="25" t="s">
        <v>6</v>
      </c>
      <c r="D8" s="26">
        <v>691.83</v>
      </c>
      <c r="E8" s="43">
        <f t="shared" si="0"/>
        <v>1.6066651184393869E-2</v>
      </c>
      <c r="F8" s="36">
        <f t="shared" si="1"/>
        <v>2019</v>
      </c>
      <c r="G8" s="36">
        <f t="shared" si="2"/>
        <v>2</v>
      </c>
      <c r="H8" s="36" t="str">
        <f t="shared" si="5"/>
        <v>02</v>
      </c>
      <c r="I8" s="36" t="str">
        <f t="shared" si="6"/>
        <v>2019 - 02</v>
      </c>
    </row>
    <row r="9" spans="1:9" x14ac:dyDescent="0.35">
      <c r="A9" s="24">
        <v>43556</v>
      </c>
      <c r="B9" s="45">
        <v>11530</v>
      </c>
      <c r="C9" s="25" t="s">
        <v>5</v>
      </c>
      <c r="D9" s="26">
        <v>209.98</v>
      </c>
      <c r="E9" s="43">
        <f t="shared" si="0"/>
        <v>1.8211621856027753E-2</v>
      </c>
      <c r="F9" s="36">
        <f t="shared" si="1"/>
        <v>2019</v>
      </c>
      <c r="G9" s="36">
        <f t="shared" si="2"/>
        <v>4</v>
      </c>
      <c r="H9" s="36" t="str">
        <f t="shared" si="5"/>
        <v>04</v>
      </c>
      <c r="I9" s="36" t="str">
        <f t="shared" si="6"/>
        <v>2019 - 04</v>
      </c>
    </row>
    <row r="10" spans="1:9" x14ac:dyDescent="0.35">
      <c r="A10" s="24">
        <v>43617</v>
      </c>
      <c r="B10" s="45">
        <v>24420</v>
      </c>
      <c r="C10" s="25" t="s">
        <v>6</v>
      </c>
      <c r="D10" s="26">
        <v>413.66</v>
      </c>
      <c r="E10" s="43">
        <f t="shared" si="0"/>
        <v>1.6939393939393942E-2</v>
      </c>
      <c r="F10" s="36">
        <f t="shared" si="1"/>
        <v>2019</v>
      </c>
      <c r="G10" s="36">
        <f t="shared" si="2"/>
        <v>6</v>
      </c>
      <c r="H10" s="36" t="str">
        <f t="shared" si="5"/>
        <v>06</v>
      </c>
      <c r="I10" s="36" t="str">
        <f t="shared" si="6"/>
        <v>2019 - 06</v>
      </c>
    </row>
    <row r="11" spans="1:9" x14ac:dyDescent="0.35">
      <c r="A11" s="24">
        <v>43678</v>
      </c>
      <c r="B11" s="45">
        <v>18010</v>
      </c>
      <c r="C11" s="25" t="s">
        <v>6</v>
      </c>
      <c r="D11" s="26">
        <v>333.93</v>
      </c>
      <c r="E11" s="43">
        <f t="shared" si="0"/>
        <v>1.8541365907828983E-2</v>
      </c>
      <c r="F11" s="36">
        <f t="shared" si="1"/>
        <v>2019</v>
      </c>
      <c r="G11" s="36">
        <f t="shared" si="2"/>
        <v>8</v>
      </c>
      <c r="H11" s="36" t="str">
        <f t="shared" si="5"/>
        <v>08</v>
      </c>
      <c r="I11" s="36" t="str">
        <f t="shared" si="6"/>
        <v>2019 - 08</v>
      </c>
    </row>
    <row r="12" spans="1:9" x14ac:dyDescent="0.35">
      <c r="A12" s="24">
        <v>43739</v>
      </c>
      <c r="B12" s="45">
        <v>42290</v>
      </c>
      <c r="C12" s="25" t="s">
        <v>5</v>
      </c>
      <c r="D12" s="26">
        <v>728.55</v>
      </c>
      <c r="E12" s="43">
        <f t="shared" si="0"/>
        <v>1.7227476944904233E-2</v>
      </c>
      <c r="F12" s="36">
        <f t="shared" si="1"/>
        <v>2019</v>
      </c>
      <c r="G12" s="36">
        <f t="shared" si="2"/>
        <v>10</v>
      </c>
      <c r="H12" s="36" t="str">
        <f t="shared" si="5"/>
        <v xml:space="preserve">10 </v>
      </c>
      <c r="I12" s="36" t="str">
        <f t="shared" si="6"/>
        <v xml:space="preserve">2019 - 10 </v>
      </c>
    </row>
    <row r="13" spans="1:9" x14ac:dyDescent="0.35">
      <c r="A13" s="24"/>
      <c r="B13" s="45"/>
      <c r="C13" s="25"/>
      <c r="D13" s="26"/>
      <c r="E13" s="43" t="str">
        <f t="shared" ref="E13" si="7">IF(B13&gt;0,D13/B13,"")</f>
        <v/>
      </c>
      <c r="F13" s="36" t="str">
        <f t="shared" ref="F13" si="8">IF(A13&lt;&gt;"",YEAR(A13),"")</f>
        <v/>
      </c>
      <c r="G13" s="36" t="str">
        <f t="shared" ref="G13" si="9">IF(A13&lt;&gt;"",MONTH(A13),"")</f>
        <v/>
      </c>
      <c r="H13" s="36" t="str">
        <f t="shared" ref="H13" si="10">IF(G13&gt;9,G13&amp;" ","0"&amp;G13&amp;"")</f>
        <v xml:space="preserve"> </v>
      </c>
      <c r="I13" s="36" t="str">
        <f t="shared" ref="I13" si="11">IF(F13&lt;&gt;"",F13&amp;" - "&amp;H13,"")</f>
        <v/>
      </c>
    </row>
    <row r="14" spans="1:9" x14ac:dyDescent="0.35">
      <c r="A14" s="24"/>
      <c r="B14" s="45"/>
      <c r="C14" s="25"/>
      <c r="D14" s="26"/>
      <c r="E14" s="43" t="str">
        <f t="shared" ref="E14:E77" si="12">IF(B14&gt;0,D14/B14,"")</f>
        <v/>
      </c>
      <c r="F14" s="36" t="str">
        <f t="shared" ref="F14:F77" si="13">IF(A14&lt;&gt;"",YEAR(A14),"")</f>
        <v/>
      </c>
      <c r="G14" s="36" t="str">
        <f t="shared" ref="G14:G77" si="14">IF(A14&lt;&gt;"",MONTH(A14),"")</f>
        <v/>
      </c>
      <c r="H14" s="36" t="str">
        <f t="shared" ref="H14:H77" si="15">IF(G14&gt;9,G14&amp;" ","0"&amp;G14&amp;"")</f>
        <v xml:space="preserve"> </v>
      </c>
      <c r="I14" s="36" t="str">
        <f t="shared" ref="I14:I77" si="16">IF(F14&lt;&gt;"",F14&amp;" - "&amp;H14,"")</f>
        <v/>
      </c>
    </row>
    <row r="15" spans="1:9" x14ac:dyDescent="0.35">
      <c r="A15" s="24"/>
      <c r="B15" s="45"/>
      <c r="C15" s="25"/>
      <c r="D15" s="26"/>
      <c r="E15" s="43" t="str">
        <f t="shared" si="12"/>
        <v/>
      </c>
      <c r="F15" s="36" t="str">
        <f t="shared" si="13"/>
        <v/>
      </c>
      <c r="G15" s="36" t="str">
        <f t="shared" si="14"/>
        <v/>
      </c>
      <c r="H15" s="36" t="str">
        <f t="shared" si="15"/>
        <v xml:space="preserve"> </v>
      </c>
      <c r="I15" s="36" t="str">
        <f t="shared" si="16"/>
        <v/>
      </c>
    </row>
    <row r="16" spans="1:9" x14ac:dyDescent="0.35">
      <c r="A16" s="24"/>
      <c r="B16" s="45"/>
      <c r="C16" s="25"/>
      <c r="D16" s="26"/>
      <c r="E16" s="43" t="str">
        <f t="shared" si="12"/>
        <v/>
      </c>
      <c r="F16" s="36" t="str">
        <f t="shared" si="13"/>
        <v/>
      </c>
      <c r="G16" s="36" t="str">
        <f t="shared" si="14"/>
        <v/>
      </c>
      <c r="H16" s="36" t="str">
        <f t="shared" si="15"/>
        <v xml:space="preserve"> </v>
      </c>
      <c r="I16" s="36" t="str">
        <f t="shared" si="16"/>
        <v/>
      </c>
    </row>
    <row r="17" spans="1:9" x14ac:dyDescent="0.35">
      <c r="A17" s="24"/>
      <c r="B17" s="45"/>
      <c r="C17" s="25"/>
      <c r="D17" s="26"/>
      <c r="E17" s="43" t="str">
        <f t="shared" si="12"/>
        <v/>
      </c>
      <c r="F17" s="36" t="str">
        <f t="shared" si="13"/>
        <v/>
      </c>
      <c r="G17" s="36" t="str">
        <f t="shared" si="14"/>
        <v/>
      </c>
      <c r="H17" s="36" t="str">
        <f t="shared" si="15"/>
        <v xml:space="preserve"> </v>
      </c>
      <c r="I17" s="36" t="str">
        <f t="shared" si="16"/>
        <v/>
      </c>
    </row>
    <row r="18" spans="1:9" x14ac:dyDescent="0.35">
      <c r="A18" s="24"/>
      <c r="B18" s="45"/>
      <c r="C18" s="25"/>
      <c r="D18" s="26"/>
      <c r="E18" s="43" t="str">
        <f t="shared" si="12"/>
        <v/>
      </c>
      <c r="F18" s="36" t="str">
        <f t="shared" si="13"/>
        <v/>
      </c>
      <c r="G18" s="36" t="str">
        <f t="shared" si="14"/>
        <v/>
      </c>
      <c r="H18" s="36" t="str">
        <f t="shared" si="15"/>
        <v xml:space="preserve"> </v>
      </c>
      <c r="I18" s="36" t="str">
        <f t="shared" si="16"/>
        <v/>
      </c>
    </row>
    <row r="19" spans="1:9" x14ac:dyDescent="0.35">
      <c r="A19" s="24"/>
      <c r="B19" s="45"/>
      <c r="C19" s="25"/>
      <c r="D19" s="26"/>
      <c r="E19" s="43" t="str">
        <f t="shared" si="12"/>
        <v/>
      </c>
      <c r="F19" s="36" t="str">
        <f t="shared" si="13"/>
        <v/>
      </c>
      <c r="G19" s="36" t="str">
        <f t="shared" si="14"/>
        <v/>
      </c>
      <c r="H19" s="36" t="str">
        <f t="shared" si="15"/>
        <v xml:space="preserve"> </v>
      </c>
      <c r="I19" s="36" t="str">
        <f t="shared" si="16"/>
        <v/>
      </c>
    </row>
    <row r="20" spans="1:9" x14ac:dyDescent="0.35">
      <c r="A20" s="24"/>
      <c r="B20" s="45"/>
      <c r="C20" s="25"/>
      <c r="D20" s="26"/>
      <c r="E20" s="43" t="str">
        <f t="shared" si="12"/>
        <v/>
      </c>
      <c r="F20" s="36" t="str">
        <f t="shared" si="13"/>
        <v/>
      </c>
      <c r="G20" s="36" t="str">
        <f t="shared" si="14"/>
        <v/>
      </c>
      <c r="H20" s="36" t="str">
        <f t="shared" si="15"/>
        <v xml:space="preserve"> </v>
      </c>
      <c r="I20" s="36" t="str">
        <f t="shared" si="16"/>
        <v/>
      </c>
    </row>
    <row r="21" spans="1:9" x14ac:dyDescent="0.35">
      <c r="A21" s="24"/>
      <c r="B21" s="45"/>
      <c r="C21" s="25"/>
      <c r="D21" s="26"/>
      <c r="E21" s="43" t="str">
        <f t="shared" si="12"/>
        <v/>
      </c>
      <c r="F21" s="36" t="str">
        <f t="shared" si="13"/>
        <v/>
      </c>
      <c r="G21" s="36" t="str">
        <f t="shared" si="14"/>
        <v/>
      </c>
      <c r="H21" s="36" t="str">
        <f t="shared" si="15"/>
        <v xml:space="preserve"> </v>
      </c>
      <c r="I21" s="36" t="str">
        <f t="shared" si="16"/>
        <v/>
      </c>
    </row>
    <row r="22" spans="1:9" x14ac:dyDescent="0.35">
      <c r="A22" s="24"/>
      <c r="B22" s="45"/>
      <c r="C22" s="25"/>
      <c r="D22" s="26"/>
      <c r="E22" s="43" t="str">
        <f t="shared" si="12"/>
        <v/>
      </c>
      <c r="F22" s="36" t="str">
        <f t="shared" si="13"/>
        <v/>
      </c>
      <c r="G22" s="36" t="str">
        <f t="shared" si="14"/>
        <v/>
      </c>
      <c r="H22" s="36" t="str">
        <f t="shared" si="15"/>
        <v xml:space="preserve"> </v>
      </c>
      <c r="I22" s="36" t="str">
        <f t="shared" si="16"/>
        <v/>
      </c>
    </row>
    <row r="23" spans="1:9" x14ac:dyDescent="0.35">
      <c r="A23" s="24"/>
      <c r="B23" s="45"/>
      <c r="C23" s="25"/>
      <c r="D23" s="26"/>
      <c r="E23" s="43" t="str">
        <f t="shared" si="12"/>
        <v/>
      </c>
      <c r="F23" s="36" t="str">
        <f t="shared" si="13"/>
        <v/>
      </c>
      <c r="G23" s="36" t="str">
        <f t="shared" si="14"/>
        <v/>
      </c>
      <c r="H23" s="36" t="str">
        <f t="shared" si="15"/>
        <v xml:space="preserve"> </v>
      </c>
      <c r="I23" s="36" t="str">
        <f t="shared" si="16"/>
        <v/>
      </c>
    </row>
    <row r="24" spans="1:9" x14ac:dyDescent="0.35">
      <c r="A24" s="24"/>
      <c r="B24" s="45"/>
      <c r="C24" s="25"/>
      <c r="D24" s="26"/>
      <c r="E24" s="43" t="str">
        <f t="shared" si="12"/>
        <v/>
      </c>
      <c r="F24" s="36" t="str">
        <f t="shared" si="13"/>
        <v/>
      </c>
      <c r="G24" s="36" t="str">
        <f t="shared" si="14"/>
        <v/>
      </c>
      <c r="H24" s="36" t="str">
        <f t="shared" si="15"/>
        <v xml:space="preserve"> </v>
      </c>
      <c r="I24" s="36" t="str">
        <f t="shared" si="16"/>
        <v/>
      </c>
    </row>
    <row r="25" spans="1:9" x14ac:dyDescent="0.35">
      <c r="A25" s="24"/>
      <c r="B25" s="45"/>
      <c r="C25" s="25"/>
      <c r="D25" s="26"/>
      <c r="E25" s="43" t="str">
        <f t="shared" si="12"/>
        <v/>
      </c>
      <c r="F25" s="36" t="str">
        <f t="shared" si="13"/>
        <v/>
      </c>
      <c r="G25" s="36" t="str">
        <f t="shared" si="14"/>
        <v/>
      </c>
      <c r="H25" s="36" t="str">
        <f t="shared" si="15"/>
        <v xml:space="preserve"> </v>
      </c>
      <c r="I25" s="36" t="str">
        <f t="shared" si="16"/>
        <v/>
      </c>
    </row>
    <row r="26" spans="1:9" x14ac:dyDescent="0.35">
      <c r="A26" s="24"/>
      <c r="B26" s="45"/>
      <c r="C26" s="25"/>
      <c r="D26" s="26"/>
      <c r="E26" s="43" t="str">
        <f t="shared" si="12"/>
        <v/>
      </c>
      <c r="F26" s="36" t="str">
        <f t="shared" si="13"/>
        <v/>
      </c>
      <c r="G26" s="36" t="str">
        <f t="shared" si="14"/>
        <v/>
      </c>
      <c r="H26" s="36" t="str">
        <f t="shared" si="15"/>
        <v xml:space="preserve"> </v>
      </c>
      <c r="I26" s="36" t="str">
        <f t="shared" si="16"/>
        <v/>
      </c>
    </row>
    <row r="27" spans="1:9" x14ac:dyDescent="0.35">
      <c r="A27" s="24"/>
      <c r="B27" s="45"/>
      <c r="C27" s="25"/>
      <c r="D27" s="26"/>
      <c r="E27" s="43" t="str">
        <f t="shared" si="12"/>
        <v/>
      </c>
      <c r="F27" s="36" t="str">
        <f t="shared" si="13"/>
        <v/>
      </c>
      <c r="G27" s="36" t="str">
        <f t="shared" si="14"/>
        <v/>
      </c>
      <c r="H27" s="36" t="str">
        <f t="shared" si="15"/>
        <v xml:space="preserve"> </v>
      </c>
      <c r="I27" s="36" t="str">
        <f t="shared" si="16"/>
        <v/>
      </c>
    </row>
    <row r="28" spans="1:9" x14ac:dyDescent="0.35">
      <c r="A28" s="24"/>
      <c r="B28" s="45"/>
      <c r="C28" s="25"/>
      <c r="D28" s="26"/>
      <c r="E28" s="43" t="str">
        <f t="shared" si="12"/>
        <v/>
      </c>
      <c r="F28" s="36" t="str">
        <f t="shared" si="13"/>
        <v/>
      </c>
      <c r="G28" s="36" t="str">
        <f t="shared" si="14"/>
        <v/>
      </c>
      <c r="H28" s="36" t="str">
        <f t="shared" si="15"/>
        <v xml:space="preserve"> </v>
      </c>
      <c r="I28" s="36" t="str">
        <f t="shared" si="16"/>
        <v/>
      </c>
    </row>
    <row r="29" spans="1:9" x14ac:dyDescent="0.35">
      <c r="A29" s="24"/>
      <c r="B29" s="45"/>
      <c r="C29" s="25"/>
      <c r="D29" s="26"/>
      <c r="E29" s="43" t="str">
        <f t="shared" si="12"/>
        <v/>
      </c>
      <c r="F29" s="36" t="str">
        <f t="shared" si="13"/>
        <v/>
      </c>
      <c r="G29" s="36" t="str">
        <f t="shared" si="14"/>
        <v/>
      </c>
      <c r="H29" s="36" t="str">
        <f t="shared" si="15"/>
        <v xml:space="preserve"> </v>
      </c>
      <c r="I29" s="36" t="str">
        <f t="shared" si="16"/>
        <v/>
      </c>
    </row>
    <row r="30" spans="1:9" x14ac:dyDescent="0.35">
      <c r="A30" s="24"/>
      <c r="B30" s="45"/>
      <c r="C30" s="25"/>
      <c r="D30" s="26"/>
      <c r="E30" s="43" t="str">
        <f t="shared" si="12"/>
        <v/>
      </c>
      <c r="F30" s="36" t="str">
        <f t="shared" si="13"/>
        <v/>
      </c>
      <c r="G30" s="36" t="str">
        <f t="shared" si="14"/>
        <v/>
      </c>
      <c r="H30" s="36" t="str">
        <f t="shared" si="15"/>
        <v xml:space="preserve"> </v>
      </c>
      <c r="I30" s="36" t="str">
        <f t="shared" si="16"/>
        <v/>
      </c>
    </row>
    <row r="31" spans="1:9" x14ac:dyDescent="0.35">
      <c r="A31" s="24"/>
      <c r="B31" s="45"/>
      <c r="C31" s="25"/>
      <c r="D31" s="26"/>
      <c r="E31" s="43" t="str">
        <f t="shared" si="12"/>
        <v/>
      </c>
      <c r="F31" s="36" t="str">
        <f t="shared" si="13"/>
        <v/>
      </c>
      <c r="G31" s="36" t="str">
        <f t="shared" si="14"/>
        <v/>
      </c>
      <c r="H31" s="36" t="str">
        <f t="shared" si="15"/>
        <v xml:space="preserve"> </v>
      </c>
      <c r="I31" s="36" t="str">
        <f t="shared" si="16"/>
        <v/>
      </c>
    </row>
    <row r="32" spans="1:9" x14ac:dyDescent="0.35">
      <c r="A32" s="24"/>
      <c r="B32" s="45"/>
      <c r="C32" s="25"/>
      <c r="D32" s="26"/>
      <c r="E32" s="43" t="str">
        <f t="shared" si="12"/>
        <v/>
      </c>
      <c r="F32" s="36" t="str">
        <f t="shared" si="13"/>
        <v/>
      </c>
      <c r="G32" s="36" t="str">
        <f t="shared" si="14"/>
        <v/>
      </c>
      <c r="H32" s="36" t="str">
        <f t="shared" si="15"/>
        <v xml:space="preserve"> </v>
      </c>
      <c r="I32" s="36" t="str">
        <f t="shared" si="16"/>
        <v/>
      </c>
    </row>
    <row r="33" spans="1:9" x14ac:dyDescent="0.35">
      <c r="A33" s="24"/>
      <c r="B33" s="45"/>
      <c r="C33" s="25"/>
      <c r="D33" s="26"/>
      <c r="E33" s="43" t="str">
        <f t="shared" si="12"/>
        <v/>
      </c>
      <c r="F33" s="36" t="str">
        <f t="shared" si="13"/>
        <v/>
      </c>
      <c r="G33" s="36" t="str">
        <f t="shared" si="14"/>
        <v/>
      </c>
      <c r="H33" s="36" t="str">
        <f t="shared" si="15"/>
        <v xml:space="preserve"> </v>
      </c>
      <c r="I33" s="36" t="str">
        <f t="shared" si="16"/>
        <v/>
      </c>
    </row>
    <row r="34" spans="1:9" x14ac:dyDescent="0.35">
      <c r="A34" s="24"/>
      <c r="B34" s="45"/>
      <c r="C34" s="25"/>
      <c r="D34" s="26"/>
      <c r="E34" s="43" t="str">
        <f t="shared" si="12"/>
        <v/>
      </c>
      <c r="F34" s="36" t="str">
        <f t="shared" si="13"/>
        <v/>
      </c>
      <c r="G34" s="36" t="str">
        <f t="shared" si="14"/>
        <v/>
      </c>
      <c r="H34" s="36" t="str">
        <f t="shared" si="15"/>
        <v xml:space="preserve"> </v>
      </c>
      <c r="I34" s="36" t="str">
        <f t="shared" si="16"/>
        <v/>
      </c>
    </row>
    <row r="35" spans="1:9" x14ac:dyDescent="0.35">
      <c r="A35" s="24"/>
      <c r="B35" s="45"/>
      <c r="C35" s="25"/>
      <c r="D35" s="26"/>
      <c r="E35" s="43" t="str">
        <f t="shared" si="12"/>
        <v/>
      </c>
      <c r="F35" s="36" t="str">
        <f t="shared" si="13"/>
        <v/>
      </c>
      <c r="G35" s="36" t="str">
        <f t="shared" si="14"/>
        <v/>
      </c>
      <c r="H35" s="36" t="str">
        <f t="shared" si="15"/>
        <v xml:space="preserve"> </v>
      </c>
      <c r="I35" s="36" t="str">
        <f t="shared" si="16"/>
        <v/>
      </c>
    </row>
    <row r="36" spans="1:9" x14ac:dyDescent="0.35">
      <c r="A36" s="24"/>
      <c r="B36" s="45"/>
      <c r="C36" s="25"/>
      <c r="D36" s="26"/>
      <c r="E36" s="43" t="str">
        <f t="shared" si="12"/>
        <v/>
      </c>
      <c r="F36" s="36" t="str">
        <f t="shared" si="13"/>
        <v/>
      </c>
      <c r="G36" s="36" t="str">
        <f t="shared" si="14"/>
        <v/>
      </c>
      <c r="H36" s="36" t="str">
        <f t="shared" si="15"/>
        <v xml:space="preserve"> </v>
      </c>
      <c r="I36" s="36" t="str">
        <f t="shared" si="16"/>
        <v/>
      </c>
    </row>
    <row r="37" spans="1:9" x14ac:dyDescent="0.35">
      <c r="A37" s="24"/>
      <c r="B37" s="45"/>
      <c r="C37" s="25"/>
      <c r="D37" s="26"/>
      <c r="E37" s="43" t="str">
        <f t="shared" si="12"/>
        <v/>
      </c>
      <c r="F37" s="36" t="str">
        <f t="shared" si="13"/>
        <v/>
      </c>
      <c r="G37" s="36" t="str">
        <f t="shared" si="14"/>
        <v/>
      </c>
      <c r="H37" s="36" t="str">
        <f t="shared" si="15"/>
        <v xml:space="preserve"> </v>
      </c>
      <c r="I37" s="36" t="str">
        <f t="shared" si="16"/>
        <v/>
      </c>
    </row>
    <row r="38" spans="1:9" x14ac:dyDescent="0.35">
      <c r="A38" s="24"/>
      <c r="B38" s="45"/>
      <c r="C38" s="25"/>
      <c r="D38" s="26"/>
      <c r="E38" s="43" t="str">
        <f t="shared" si="12"/>
        <v/>
      </c>
      <c r="F38" s="36" t="str">
        <f t="shared" si="13"/>
        <v/>
      </c>
      <c r="G38" s="36" t="str">
        <f t="shared" si="14"/>
        <v/>
      </c>
      <c r="H38" s="36" t="str">
        <f t="shared" si="15"/>
        <v xml:space="preserve"> </v>
      </c>
      <c r="I38" s="36" t="str">
        <f t="shared" si="16"/>
        <v/>
      </c>
    </row>
    <row r="39" spans="1:9" x14ac:dyDescent="0.35">
      <c r="A39" s="24"/>
      <c r="B39" s="45"/>
      <c r="C39" s="25"/>
      <c r="D39" s="26"/>
      <c r="E39" s="43" t="str">
        <f t="shared" si="12"/>
        <v/>
      </c>
      <c r="F39" s="36" t="str">
        <f t="shared" si="13"/>
        <v/>
      </c>
      <c r="G39" s="36" t="str">
        <f t="shared" si="14"/>
        <v/>
      </c>
      <c r="H39" s="36" t="str">
        <f t="shared" si="15"/>
        <v xml:space="preserve"> </v>
      </c>
      <c r="I39" s="36" t="str">
        <f t="shared" si="16"/>
        <v/>
      </c>
    </row>
    <row r="40" spans="1:9" x14ac:dyDescent="0.35">
      <c r="A40" s="24"/>
      <c r="B40" s="45"/>
      <c r="C40" s="25"/>
      <c r="D40" s="26"/>
      <c r="E40" s="43" t="str">
        <f t="shared" si="12"/>
        <v/>
      </c>
      <c r="F40" s="36" t="str">
        <f t="shared" si="13"/>
        <v/>
      </c>
      <c r="G40" s="36" t="str">
        <f t="shared" si="14"/>
        <v/>
      </c>
      <c r="H40" s="36" t="str">
        <f t="shared" si="15"/>
        <v xml:space="preserve"> </v>
      </c>
      <c r="I40" s="36" t="str">
        <f t="shared" si="16"/>
        <v/>
      </c>
    </row>
    <row r="41" spans="1:9" x14ac:dyDescent="0.35">
      <c r="A41" s="24"/>
      <c r="B41" s="45"/>
      <c r="C41" s="25"/>
      <c r="D41" s="26"/>
      <c r="E41" s="43" t="str">
        <f t="shared" si="12"/>
        <v/>
      </c>
      <c r="F41" s="36" t="str">
        <f t="shared" si="13"/>
        <v/>
      </c>
      <c r="G41" s="36" t="str">
        <f t="shared" si="14"/>
        <v/>
      </c>
      <c r="H41" s="36" t="str">
        <f t="shared" si="15"/>
        <v xml:space="preserve"> </v>
      </c>
      <c r="I41" s="36" t="str">
        <f t="shared" si="16"/>
        <v/>
      </c>
    </row>
    <row r="42" spans="1:9" x14ac:dyDescent="0.35">
      <c r="A42" s="24"/>
      <c r="B42" s="45"/>
      <c r="C42" s="25"/>
      <c r="D42" s="26"/>
      <c r="E42" s="43" t="str">
        <f t="shared" si="12"/>
        <v/>
      </c>
      <c r="F42" s="36" t="str">
        <f t="shared" si="13"/>
        <v/>
      </c>
      <c r="G42" s="36" t="str">
        <f t="shared" si="14"/>
        <v/>
      </c>
      <c r="H42" s="36" t="str">
        <f t="shared" si="15"/>
        <v xml:space="preserve"> </v>
      </c>
      <c r="I42" s="36" t="str">
        <f t="shared" si="16"/>
        <v/>
      </c>
    </row>
    <row r="43" spans="1:9" x14ac:dyDescent="0.35">
      <c r="A43" s="24"/>
      <c r="B43" s="45"/>
      <c r="C43" s="25"/>
      <c r="D43" s="26"/>
      <c r="E43" s="43" t="str">
        <f t="shared" si="12"/>
        <v/>
      </c>
      <c r="F43" s="36" t="str">
        <f t="shared" si="13"/>
        <v/>
      </c>
      <c r="G43" s="36" t="str">
        <f t="shared" si="14"/>
        <v/>
      </c>
      <c r="H43" s="36" t="str">
        <f t="shared" si="15"/>
        <v xml:space="preserve"> </v>
      </c>
      <c r="I43" s="36" t="str">
        <f t="shared" si="16"/>
        <v/>
      </c>
    </row>
    <row r="44" spans="1:9" x14ac:dyDescent="0.35">
      <c r="A44" s="24"/>
      <c r="B44" s="45"/>
      <c r="C44" s="25"/>
      <c r="D44" s="26"/>
      <c r="E44" s="43" t="str">
        <f t="shared" si="12"/>
        <v/>
      </c>
      <c r="F44" s="36" t="str">
        <f t="shared" si="13"/>
        <v/>
      </c>
      <c r="G44" s="36" t="str">
        <f t="shared" si="14"/>
        <v/>
      </c>
      <c r="H44" s="36" t="str">
        <f t="shared" si="15"/>
        <v xml:space="preserve"> </v>
      </c>
      <c r="I44" s="36" t="str">
        <f t="shared" si="16"/>
        <v/>
      </c>
    </row>
    <row r="45" spans="1:9" x14ac:dyDescent="0.35">
      <c r="A45" s="24"/>
      <c r="B45" s="45"/>
      <c r="C45" s="25"/>
      <c r="D45" s="26"/>
      <c r="E45" s="43" t="str">
        <f t="shared" si="12"/>
        <v/>
      </c>
      <c r="F45" s="36" t="str">
        <f t="shared" si="13"/>
        <v/>
      </c>
      <c r="G45" s="36" t="str">
        <f t="shared" si="14"/>
        <v/>
      </c>
      <c r="H45" s="36" t="str">
        <f t="shared" si="15"/>
        <v xml:space="preserve"> </v>
      </c>
      <c r="I45" s="36" t="str">
        <f t="shared" si="16"/>
        <v/>
      </c>
    </row>
    <row r="46" spans="1:9" x14ac:dyDescent="0.35">
      <c r="A46" s="24"/>
      <c r="B46" s="45"/>
      <c r="C46" s="25"/>
      <c r="D46" s="26"/>
      <c r="E46" s="43" t="str">
        <f t="shared" si="12"/>
        <v/>
      </c>
      <c r="F46" s="36" t="str">
        <f t="shared" si="13"/>
        <v/>
      </c>
      <c r="G46" s="36" t="str">
        <f t="shared" si="14"/>
        <v/>
      </c>
      <c r="H46" s="36" t="str">
        <f t="shared" si="15"/>
        <v xml:space="preserve"> </v>
      </c>
      <c r="I46" s="36" t="str">
        <f t="shared" si="16"/>
        <v/>
      </c>
    </row>
    <row r="47" spans="1:9" x14ac:dyDescent="0.35">
      <c r="A47" s="24"/>
      <c r="B47" s="45"/>
      <c r="C47" s="25"/>
      <c r="D47" s="26"/>
      <c r="E47" s="43" t="str">
        <f t="shared" si="12"/>
        <v/>
      </c>
      <c r="F47" s="36" t="str">
        <f t="shared" si="13"/>
        <v/>
      </c>
      <c r="G47" s="36" t="str">
        <f t="shared" si="14"/>
        <v/>
      </c>
      <c r="H47" s="36" t="str">
        <f t="shared" si="15"/>
        <v xml:space="preserve"> </v>
      </c>
      <c r="I47" s="36" t="str">
        <f t="shared" si="16"/>
        <v/>
      </c>
    </row>
    <row r="48" spans="1:9" x14ac:dyDescent="0.35">
      <c r="A48" s="24"/>
      <c r="B48" s="45"/>
      <c r="C48" s="25"/>
      <c r="D48" s="26"/>
      <c r="E48" s="43" t="str">
        <f t="shared" si="12"/>
        <v/>
      </c>
      <c r="F48" s="36" t="str">
        <f t="shared" si="13"/>
        <v/>
      </c>
      <c r="G48" s="36" t="str">
        <f t="shared" si="14"/>
        <v/>
      </c>
      <c r="H48" s="36" t="str">
        <f t="shared" si="15"/>
        <v xml:space="preserve"> </v>
      </c>
      <c r="I48" s="36" t="str">
        <f t="shared" si="16"/>
        <v/>
      </c>
    </row>
    <row r="49" spans="1:9" x14ac:dyDescent="0.35">
      <c r="A49" s="24"/>
      <c r="B49" s="45"/>
      <c r="C49" s="25"/>
      <c r="D49" s="26"/>
      <c r="E49" s="43" t="str">
        <f t="shared" si="12"/>
        <v/>
      </c>
      <c r="F49" s="36" t="str">
        <f t="shared" si="13"/>
        <v/>
      </c>
      <c r="G49" s="36" t="str">
        <f t="shared" si="14"/>
        <v/>
      </c>
      <c r="H49" s="36" t="str">
        <f t="shared" si="15"/>
        <v xml:space="preserve"> </v>
      </c>
      <c r="I49" s="36" t="str">
        <f t="shared" si="16"/>
        <v/>
      </c>
    </row>
    <row r="50" spans="1:9" x14ac:dyDescent="0.35">
      <c r="A50" s="24"/>
      <c r="B50" s="45"/>
      <c r="C50" s="25"/>
      <c r="D50" s="26"/>
      <c r="E50" s="43" t="str">
        <f t="shared" si="12"/>
        <v/>
      </c>
      <c r="F50" s="36" t="str">
        <f t="shared" si="13"/>
        <v/>
      </c>
      <c r="G50" s="36" t="str">
        <f t="shared" si="14"/>
        <v/>
      </c>
      <c r="H50" s="36" t="str">
        <f t="shared" si="15"/>
        <v xml:space="preserve"> </v>
      </c>
      <c r="I50" s="36" t="str">
        <f t="shared" si="16"/>
        <v/>
      </c>
    </row>
    <row r="51" spans="1:9" x14ac:dyDescent="0.35">
      <c r="A51" s="24"/>
      <c r="B51" s="45"/>
      <c r="C51" s="25"/>
      <c r="D51" s="26"/>
      <c r="E51" s="43" t="str">
        <f t="shared" si="12"/>
        <v/>
      </c>
      <c r="F51" s="36" t="str">
        <f t="shared" si="13"/>
        <v/>
      </c>
      <c r="G51" s="36" t="str">
        <f t="shared" si="14"/>
        <v/>
      </c>
      <c r="H51" s="36" t="str">
        <f t="shared" si="15"/>
        <v xml:space="preserve"> </v>
      </c>
      <c r="I51" s="36" t="str">
        <f t="shared" si="16"/>
        <v/>
      </c>
    </row>
    <row r="52" spans="1:9" x14ac:dyDescent="0.35">
      <c r="A52" s="24"/>
      <c r="B52" s="45"/>
      <c r="C52" s="25"/>
      <c r="D52" s="26"/>
      <c r="E52" s="43" t="str">
        <f t="shared" si="12"/>
        <v/>
      </c>
      <c r="F52" s="36" t="str">
        <f t="shared" si="13"/>
        <v/>
      </c>
      <c r="G52" s="36" t="str">
        <f t="shared" si="14"/>
        <v/>
      </c>
      <c r="H52" s="36" t="str">
        <f t="shared" si="15"/>
        <v xml:space="preserve"> </v>
      </c>
      <c r="I52" s="36" t="str">
        <f t="shared" si="16"/>
        <v/>
      </c>
    </row>
    <row r="53" spans="1:9" x14ac:dyDescent="0.35">
      <c r="A53" s="24"/>
      <c r="B53" s="45"/>
      <c r="C53" s="25"/>
      <c r="D53" s="26"/>
      <c r="E53" s="43" t="str">
        <f t="shared" si="12"/>
        <v/>
      </c>
      <c r="F53" s="36" t="str">
        <f t="shared" si="13"/>
        <v/>
      </c>
      <c r="G53" s="36" t="str">
        <f t="shared" si="14"/>
        <v/>
      </c>
      <c r="H53" s="36" t="str">
        <f t="shared" si="15"/>
        <v xml:space="preserve"> </v>
      </c>
      <c r="I53" s="36" t="str">
        <f t="shared" si="16"/>
        <v/>
      </c>
    </row>
    <row r="54" spans="1:9" x14ac:dyDescent="0.35">
      <c r="A54" s="24"/>
      <c r="B54" s="45"/>
      <c r="C54" s="25"/>
      <c r="D54" s="26"/>
      <c r="E54" s="43" t="str">
        <f t="shared" si="12"/>
        <v/>
      </c>
      <c r="F54" s="36" t="str">
        <f t="shared" si="13"/>
        <v/>
      </c>
      <c r="G54" s="36" t="str">
        <f t="shared" si="14"/>
        <v/>
      </c>
      <c r="H54" s="36" t="str">
        <f t="shared" si="15"/>
        <v xml:space="preserve"> </v>
      </c>
      <c r="I54" s="36" t="str">
        <f t="shared" si="16"/>
        <v/>
      </c>
    </row>
    <row r="55" spans="1:9" x14ac:dyDescent="0.35">
      <c r="A55" s="24"/>
      <c r="B55" s="45"/>
      <c r="C55" s="25"/>
      <c r="D55" s="26"/>
      <c r="E55" s="43" t="str">
        <f t="shared" si="12"/>
        <v/>
      </c>
      <c r="F55" s="36" t="str">
        <f t="shared" si="13"/>
        <v/>
      </c>
      <c r="G55" s="36" t="str">
        <f t="shared" si="14"/>
        <v/>
      </c>
      <c r="H55" s="36" t="str">
        <f t="shared" si="15"/>
        <v xml:space="preserve"> </v>
      </c>
      <c r="I55" s="36" t="str">
        <f t="shared" si="16"/>
        <v/>
      </c>
    </row>
    <row r="56" spans="1:9" x14ac:dyDescent="0.35">
      <c r="A56" s="24"/>
      <c r="B56" s="45"/>
      <c r="C56" s="25"/>
      <c r="D56" s="26"/>
      <c r="E56" s="43" t="str">
        <f t="shared" si="12"/>
        <v/>
      </c>
      <c r="F56" s="36" t="str">
        <f t="shared" si="13"/>
        <v/>
      </c>
      <c r="G56" s="36" t="str">
        <f t="shared" si="14"/>
        <v/>
      </c>
      <c r="H56" s="36" t="str">
        <f t="shared" si="15"/>
        <v xml:space="preserve"> </v>
      </c>
      <c r="I56" s="36" t="str">
        <f t="shared" si="16"/>
        <v/>
      </c>
    </row>
    <row r="57" spans="1:9" x14ac:dyDescent="0.35">
      <c r="A57" s="24"/>
      <c r="B57" s="45"/>
      <c r="C57" s="25"/>
      <c r="D57" s="26"/>
      <c r="E57" s="43" t="str">
        <f t="shared" si="12"/>
        <v/>
      </c>
      <c r="F57" s="36" t="str">
        <f t="shared" si="13"/>
        <v/>
      </c>
      <c r="G57" s="36" t="str">
        <f t="shared" si="14"/>
        <v/>
      </c>
      <c r="H57" s="36" t="str">
        <f t="shared" si="15"/>
        <v xml:space="preserve"> </v>
      </c>
      <c r="I57" s="36" t="str">
        <f t="shared" si="16"/>
        <v/>
      </c>
    </row>
    <row r="58" spans="1:9" x14ac:dyDescent="0.35">
      <c r="A58" s="24"/>
      <c r="B58" s="45"/>
      <c r="C58" s="25"/>
      <c r="D58" s="26"/>
      <c r="E58" s="43" t="str">
        <f t="shared" si="12"/>
        <v/>
      </c>
      <c r="F58" s="36" t="str">
        <f t="shared" si="13"/>
        <v/>
      </c>
      <c r="G58" s="36" t="str">
        <f t="shared" si="14"/>
        <v/>
      </c>
      <c r="H58" s="36" t="str">
        <f t="shared" si="15"/>
        <v xml:space="preserve"> </v>
      </c>
      <c r="I58" s="36" t="str">
        <f t="shared" si="16"/>
        <v/>
      </c>
    </row>
    <row r="59" spans="1:9" x14ac:dyDescent="0.35">
      <c r="A59" s="24"/>
      <c r="B59" s="45"/>
      <c r="C59" s="25"/>
      <c r="D59" s="26"/>
      <c r="E59" s="43" t="str">
        <f t="shared" si="12"/>
        <v/>
      </c>
      <c r="F59" s="36" t="str">
        <f t="shared" si="13"/>
        <v/>
      </c>
      <c r="G59" s="36" t="str">
        <f t="shared" si="14"/>
        <v/>
      </c>
      <c r="H59" s="36" t="str">
        <f t="shared" si="15"/>
        <v xml:space="preserve"> </v>
      </c>
      <c r="I59" s="36" t="str">
        <f t="shared" si="16"/>
        <v/>
      </c>
    </row>
    <row r="60" spans="1:9" x14ac:dyDescent="0.35">
      <c r="A60" s="24"/>
      <c r="B60" s="45"/>
      <c r="C60" s="25"/>
      <c r="D60" s="26"/>
      <c r="E60" s="43" t="str">
        <f t="shared" si="12"/>
        <v/>
      </c>
      <c r="F60" s="36" t="str">
        <f t="shared" si="13"/>
        <v/>
      </c>
      <c r="G60" s="36" t="str">
        <f t="shared" si="14"/>
        <v/>
      </c>
      <c r="H60" s="36" t="str">
        <f t="shared" si="15"/>
        <v xml:space="preserve"> </v>
      </c>
      <c r="I60" s="36" t="str">
        <f t="shared" si="16"/>
        <v/>
      </c>
    </row>
    <row r="61" spans="1:9" x14ac:dyDescent="0.35">
      <c r="A61" s="24"/>
      <c r="B61" s="45"/>
      <c r="C61" s="25"/>
      <c r="D61" s="26"/>
      <c r="E61" s="43" t="str">
        <f t="shared" si="12"/>
        <v/>
      </c>
      <c r="F61" s="36" t="str">
        <f t="shared" si="13"/>
        <v/>
      </c>
      <c r="G61" s="36" t="str">
        <f t="shared" si="14"/>
        <v/>
      </c>
      <c r="H61" s="36" t="str">
        <f t="shared" si="15"/>
        <v xml:space="preserve"> </v>
      </c>
      <c r="I61" s="36" t="str">
        <f t="shared" si="16"/>
        <v/>
      </c>
    </row>
    <row r="62" spans="1:9" x14ac:dyDescent="0.35">
      <c r="A62" s="24"/>
      <c r="B62" s="45"/>
      <c r="C62" s="25"/>
      <c r="D62" s="26"/>
      <c r="E62" s="43" t="str">
        <f t="shared" si="12"/>
        <v/>
      </c>
      <c r="F62" s="36" t="str">
        <f t="shared" si="13"/>
        <v/>
      </c>
      <c r="G62" s="36" t="str">
        <f t="shared" si="14"/>
        <v/>
      </c>
      <c r="H62" s="36" t="str">
        <f t="shared" si="15"/>
        <v xml:space="preserve"> </v>
      </c>
      <c r="I62" s="36" t="str">
        <f t="shared" si="16"/>
        <v/>
      </c>
    </row>
    <row r="63" spans="1:9" x14ac:dyDescent="0.35">
      <c r="A63" s="24"/>
      <c r="B63" s="45"/>
      <c r="C63" s="25"/>
      <c r="D63" s="26"/>
      <c r="E63" s="43" t="str">
        <f t="shared" si="12"/>
        <v/>
      </c>
      <c r="F63" s="36" t="str">
        <f t="shared" si="13"/>
        <v/>
      </c>
      <c r="G63" s="36" t="str">
        <f t="shared" si="14"/>
        <v/>
      </c>
      <c r="H63" s="36" t="str">
        <f t="shared" si="15"/>
        <v xml:space="preserve"> </v>
      </c>
      <c r="I63" s="36" t="str">
        <f t="shared" si="16"/>
        <v/>
      </c>
    </row>
    <row r="64" spans="1:9" x14ac:dyDescent="0.35">
      <c r="A64" s="24"/>
      <c r="B64" s="45"/>
      <c r="C64" s="25"/>
      <c r="D64" s="26"/>
      <c r="E64" s="43" t="str">
        <f t="shared" si="12"/>
        <v/>
      </c>
      <c r="F64" s="36" t="str">
        <f t="shared" si="13"/>
        <v/>
      </c>
      <c r="G64" s="36" t="str">
        <f t="shared" si="14"/>
        <v/>
      </c>
      <c r="H64" s="36" t="str">
        <f t="shared" si="15"/>
        <v xml:space="preserve"> </v>
      </c>
      <c r="I64" s="36" t="str">
        <f t="shared" si="16"/>
        <v/>
      </c>
    </row>
    <row r="65" spans="1:9" x14ac:dyDescent="0.35">
      <c r="A65" s="24"/>
      <c r="B65" s="45"/>
      <c r="C65" s="25"/>
      <c r="D65" s="26"/>
      <c r="E65" s="43" t="str">
        <f t="shared" si="12"/>
        <v/>
      </c>
      <c r="F65" s="36" t="str">
        <f t="shared" si="13"/>
        <v/>
      </c>
      <c r="G65" s="36" t="str">
        <f t="shared" si="14"/>
        <v/>
      </c>
      <c r="H65" s="36" t="str">
        <f t="shared" si="15"/>
        <v xml:space="preserve"> </v>
      </c>
      <c r="I65" s="36" t="str">
        <f t="shared" si="16"/>
        <v/>
      </c>
    </row>
    <row r="66" spans="1:9" x14ac:dyDescent="0.35">
      <c r="A66" s="24"/>
      <c r="B66" s="45"/>
      <c r="C66" s="25"/>
      <c r="D66" s="26"/>
      <c r="E66" s="43" t="str">
        <f t="shared" si="12"/>
        <v/>
      </c>
      <c r="F66" s="36" t="str">
        <f t="shared" si="13"/>
        <v/>
      </c>
      <c r="G66" s="36" t="str">
        <f t="shared" si="14"/>
        <v/>
      </c>
      <c r="H66" s="36" t="str">
        <f t="shared" si="15"/>
        <v xml:space="preserve"> </v>
      </c>
      <c r="I66" s="36" t="str">
        <f t="shared" si="16"/>
        <v/>
      </c>
    </row>
    <row r="67" spans="1:9" x14ac:dyDescent="0.35">
      <c r="A67" s="24"/>
      <c r="B67" s="45"/>
      <c r="C67" s="25"/>
      <c r="D67" s="26"/>
      <c r="E67" s="43" t="str">
        <f t="shared" si="12"/>
        <v/>
      </c>
      <c r="F67" s="36" t="str">
        <f t="shared" si="13"/>
        <v/>
      </c>
      <c r="G67" s="36" t="str">
        <f t="shared" si="14"/>
        <v/>
      </c>
      <c r="H67" s="36" t="str">
        <f t="shared" si="15"/>
        <v xml:space="preserve"> </v>
      </c>
      <c r="I67" s="36" t="str">
        <f t="shared" si="16"/>
        <v/>
      </c>
    </row>
    <row r="68" spans="1:9" x14ac:dyDescent="0.35">
      <c r="A68" s="24"/>
      <c r="B68" s="45"/>
      <c r="C68" s="25"/>
      <c r="D68" s="26"/>
      <c r="E68" s="43" t="str">
        <f t="shared" si="12"/>
        <v/>
      </c>
      <c r="F68" s="36" t="str">
        <f t="shared" si="13"/>
        <v/>
      </c>
      <c r="G68" s="36" t="str">
        <f t="shared" si="14"/>
        <v/>
      </c>
      <c r="H68" s="36" t="str">
        <f t="shared" si="15"/>
        <v xml:space="preserve"> </v>
      </c>
      <c r="I68" s="36" t="str">
        <f t="shared" si="16"/>
        <v/>
      </c>
    </row>
    <row r="69" spans="1:9" x14ac:dyDescent="0.35">
      <c r="A69" s="24"/>
      <c r="B69" s="45"/>
      <c r="C69" s="25"/>
      <c r="D69" s="26"/>
      <c r="E69" s="43" t="str">
        <f t="shared" si="12"/>
        <v/>
      </c>
      <c r="F69" s="36" t="str">
        <f t="shared" si="13"/>
        <v/>
      </c>
      <c r="G69" s="36" t="str">
        <f t="shared" si="14"/>
        <v/>
      </c>
      <c r="H69" s="36" t="str">
        <f t="shared" si="15"/>
        <v xml:space="preserve"> </v>
      </c>
      <c r="I69" s="36" t="str">
        <f t="shared" si="16"/>
        <v/>
      </c>
    </row>
    <row r="70" spans="1:9" x14ac:dyDescent="0.35">
      <c r="A70" s="24"/>
      <c r="B70" s="45"/>
      <c r="C70" s="25"/>
      <c r="D70" s="26"/>
      <c r="E70" s="43" t="str">
        <f t="shared" si="12"/>
        <v/>
      </c>
      <c r="F70" s="36" t="str">
        <f t="shared" si="13"/>
        <v/>
      </c>
      <c r="G70" s="36" t="str">
        <f t="shared" si="14"/>
        <v/>
      </c>
      <c r="H70" s="36" t="str">
        <f t="shared" si="15"/>
        <v xml:space="preserve"> </v>
      </c>
      <c r="I70" s="36" t="str">
        <f t="shared" si="16"/>
        <v/>
      </c>
    </row>
    <row r="71" spans="1:9" x14ac:dyDescent="0.35">
      <c r="A71" s="24"/>
      <c r="B71" s="45"/>
      <c r="C71" s="25"/>
      <c r="D71" s="26"/>
      <c r="E71" s="43" t="str">
        <f t="shared" si="12"/>
        <v/>
      </c>
      <c r="F71" s="36" t="str">
        <f t="shared" si="13"/>
        <v/>
      </c>
      <c r="G71" s="36" t="str">
        <f t="shared" si="14"/>
        <v/>
      </c>
      <c r="H71" s="36" t="str">
        <f t="shared" si="15"/>
        <v xml:space="preserve"> </v>
      </c>
      <c r="I71" s="36" t="str">
        <f t="shared" si="16"/>
        <v/>
      </c>
    </row>
    <row r="72" spans="1:9" x14ac:dyDescent="0.35">
      <c r="A72" s="24"/>
      <c r="B72" s="45"/>
      <c r="C72" s="25"/>
      <c r="D72" s="26"/>
      <c r="E72" s="43" t="str">
        <f t="shared" si="12"/>
        <v/>
      </c>
      <c r="F72" s="36" t="str">
        <f t="shared" si="13"/>
        <v/>
      </c>
      <c r="G72" s="36" t="str">
        <f t="shared" si="14"/>
        <v/>
      </c>
      <c r="H72" s="36" t="str">
        <f t="shared" si="15"/>
        <v xml:space="preserve"> </v>
      </c>
      <c r="I72" s="36" t="str">
        <f t="shared" si="16"/>
        <v/>
      </c>
    </row>
    <row r="73" spans="1:9" x14ac:dyDescent="0.35">
      <c r="A73" s="24"/>
      <c r="B73" s="45"/>
      <c r="C73" s="25"/>
      <c r="D73" s="26"/>
      <c r="E73" s="43" t="str">
        <f t="shared" si="12"/>
        <v/>
      </c>
      <c r="F73" s="36" t="str">
        <f t="shared" si="13"/>
        <v/>
      </c>
      <c r="G73" s="36" t="str">
        <f t="shared" si="14"/>
        <v/>
      </c>
      <c r="H73" s="36" t="str">
        <f t="shared" si="15"/>
        <v xml:space="preserve"> </v>
      </c>
      <c r="I73" s="36" t="str">
        <f t="shared" si="16"/>
        <v/>
      </c>
    </row>
    <row r="74" spans="1:9" x14ac:dyDescent="0.35">
      <c r="A74" s="24"/>
      <c r="B74" s="45"/>
      <c r="C74" s="25"/>
      <c r="D74" s="26"/>
      <c r="E74" s="43" t="str">
        <f t="shared" si="12"/>
        <v/>
      </c>
      <c r="F74" s="36" t="str">
        <f t="shared" si="13"/>
        <v/>
      </c>
      <c r="G74" s="36" t="str">
        <f t="shared" si="14"/>
        <v/>
      </c>
      <c r="H74" s="36" t="str">
        <f t="shared" si="15"/>
        <v xml:space="preserve"> </v>
      </c>
      <c r="I74" s="36" t="str">
        <f t="shared" si="16"/>
        <v/>
      </c>
    </row>
    <row r="75" spans="1:9" x14ac:dyDescent="0.35">
      <c r="A75" s="24"/>
      <c r="B75" s="45"/>
      <c r="C75" s="25"/>
      <c r="D75" s="26"/>
      <c r="E75" s="43" t="str">
        <f t="shared" si="12"/>
        <v/>
      </c>
      <c r="F75" s="36" t="str">
        <f t="shared" si="13"/>
        <v/>
      </c>
      <c r="G75" s="36" t="str">
        <f t="shared" si="14"/>
        <v/>
      </c>
      <c r="H75" s="36" t="str">
        <f t="shared" si="15"/>
        <v xml:space="preserve"> </v>
      </c>
      <c r="I75" s="36" t="str">
        <f t="shared" si="16"/>
        <v/>
      </c>
    </row>
    <row r="76" spans="1:9" x14ac:dyDescent="0.35">
      <c r="A76" s="24"/>
      <c r="B76" s="45"/>
      <c r="C76" s="25"/>
      <c r="D76" s="26"/>
      <c r="E76" s="43" t="str">
        <f t="shared" si="12"/>
        <v/>
      </c>
      <c r="F76" s="36" t="str">
        <f t="shared" si="13"/>
        <v/>
      </c>
      <c r="G76" s="36" t="str">
        <f t="shared" si="14"/>
        <v/>
      </c>
      <c r="H76" s="36" t="str">
        <f t="shared" si="15"/>
        <v xml:space="preserve"> </v>
      </c>
      <c r="I76" s="36" t="str">
        <f t="shared" si="16"/>
        <v/>
      </c>
    </row>
    <row r="77" spans="1:9" x14ac:dyDescent="0.35">
      <c r="A77" s="24"/>
      <c r="B77" s="45"/>
      <c r="C77" s="25"/>
      <c r="D77" s="26"/>
      <c r="E77" s="43" t="str">
        <f t="shared" si="12"/>
        <v/>
      </c>
      <c r="F77" s="36" t="str">
        <f t="shared" si="13"/>
        <v/>
      </c>
      <c r="G77" s="36" t="str">
        <f t="shared" si="14"/>
        <v/>
      </c>
      <c r="H77" s="36" t="str">
        <f t="shared" si="15"/>
        <v xml:space="preserve"> </v>
      </c>
      <c r="I77" s="36" t="str">
        <f t="shared" si="16"/>
        <v/>
      </c>
    </row>
    <row r="78" spans="1:9" x14ac:dyDescent="0.35">
      <c r="A78" s="24"/>
      <c r="B78" s="45"/>
      <c r="C78" s="25"/>
      <c r="D78" s="26"/>
      <c r="E78" s="43" t="str">
        <f t="shared" ref="E78:E105" si="17">IF(B78&gt;0,D78/B78,"")</f>
        <v/>
      </c>
      <c r="F78" s="36" t="str">
        <f t="shared" ref="F78:F105" si="18">IF(A78&lt;&gt;"",YEAR(A78),"")</f>
        <v/>
      </c>
      <c r="G78" s="36" t="str">
        <f t="shared" ref="G78:G105" si="19">IF(A78&lt;&gt;"",MONTH(A78),"")</f>
        <v/>
      </c>
      <c r="H78" s="36" t="str">
        <f t="shared" ref="H78:H105" si="20">IF(G78&gt;9,G78&amp;" ","0"&amp;G78&amp;"")</f>
        <v xml:space="preserve"> </v>
      </c>
      <c r="I78" s="36" t="str">
        <f t="shared" ref="I78:I105" si="21">IF(F78&lt;&gt;"",F78&amp;" - "&amp;H78,"")</f>
        <v/>
      </c>
    </row>
    <row r="79" spans="1:9" x14ac:dyDescent="0.35">
      <c r="A79" s="24"/>
      <c r="B79" s="45"/>
      <c r="C79" s="25"/>
      <c r="D79" s="26"/>
      <c r="E79" s="43" t="str">
        <f t="shared" si="17"/>
        <v/>
      </c>
      <c r="F79" s="36" t="str">
        <f t="shared" si="18"/>
        <v/>
      </c>
      <c r="G79" s="36" t="str">
        <f t="shared" si="19"/>
        <v/>
      </c>
      <c r="H79" s="36" t="str">
        <f t="shared" si="20"/>
        <v xml:space="preserve"> </v>
      </c>
      <c r="I79" s="36" t="str">
        <f t="shared" si="21"/>
        <v/>
      </c>
    </row>
    <row r="80" spans="1:9" x14ac:dyDescent="0.35">
      <c r="A80" s="24"/>
      <c r="B80" s="45"/>
      <c r="C80" s="25"/>
      <c r="D80" s="26"/>
      <c r="E80" s="43" t="str">
        <f t="shared" si="17"/>
        <v/>
      </c>
      <c r="F80" s="36" t="str">
        <f t="shared" si="18"/>
        <v/>
      </c>
      <c r="G80" s="36" t="str">
        <f t="shared" si="19"/>
        <v/>
      </c>
      <c r="H80" s="36" t="str">
        <f t="shared" si="20"/>
        <v xml:space="preserve"> </v>
      </c>
      <c r="I80" s="36" t="str">
        <f t="shared" si="21"/>
        <v/>
      </c>
    </row>
    <row r="81" spans="1:9" x14ac:dyDescent="0.35">
      <c r="A81" s="24"/>
      <c r="B81" s="45"/>
      <c r="C81" s="25"/>
      <c r="D81" s="26"/>
      <c r="E81" s="43" t="str">
        <f t="shared" si="17"/>
        <v/>
      </c>
      <c r="F81" s="36" t="str">
        <f t="shared" si="18"/>
        <v/>
      </c>
      <c r="G81" s="36" t="str">
        <f t="shared" si="19"/>
        <v/>
      </c>
      <c r="H81" s="36" t="str">
        <f t="shared" si="20"/>
        <v xml:space="preserve"> </v>
      </c>
      <c r="I81" s="36" t="str">
        <f t="shared" si="21"/>
        <v/>
      </c>
    </row>
    <row r="82" spans="1:9" x14ac:dyDescent="0.35">
      <c r="A82" s="24"/>
      <c r="B82" s="45"/>
      <c r="C82" s="25"/>
      <c r="D82" s="26"/>
      <c r="E82" s="43" t="str">
        <f t="shared" si="17"/>
        <v/>
      </c>
      <c r="F82" s="36" t="str">
        <f t="shared" si="18"/>
        <v/>
      </c>
      <c r="G82" s="36" t="str">
        <f t="shared" si="19"/>
        <v/>
      </c>
      <c r="H82" s="36" t="str">
        <f t="shared" si="20"/>
        <v xml:space="preserve"> </v>
      </c>
      <c r="I82" s="36" t="str">
        <f t="shared" si="21"/>
        <v/>
      </c>
    </row>
    <row r="83" spans="1:9" x14ac:dyDescent="0.35">
      <c r="A83" s="24"/>
      <c r="B83" s="45"/>
      <c r="C83" s="25"/>
      <c r="D83" s="26"/>
      <c r="E83" s="43" t="str">
        <f t="shared" si="17"/>
        <v/>
      </c>
      <c r="F83" s="36" t="str">
        <f t="shared" si="18"/>
        <v/>
      </c>
      <c r="G83" s="36" t="str">
        <f t="shared" si="19"/>
        <v/>
      </c>
      <c r="H83" s="36" t="str">
        <f t="shared" si="20"/>
        <v xml:space="preserve"> </v>
      </c>
      <c r="I83" s="36" t="str">
        <f t="shared" si="21"/>
        <v/>
      </c>
    </row>
    <row r="84" spans="1:9" x14ac:dyDescent="0.35">
      <c r="A84" s="24"/>
      <c r="B84" s="45"/>
      <c r="C84" s="25"/>
      <c r="D84" s="26"/>
      <c r="E84" s="43" t="str">
        <f t="shared" si="17"/>
        <v/>
      </c>
      <c r="F84" s="36" t="str">
        <f t="shared" si="18"/>
        <v/>
      </c>
      <c r="G84" s="36" t="str">
        <f t="shared" si="19"/>
        <v/>
      </c>
      <c r="H84" s="36" t="str">
        <f t="shared" si="20"/>
        <v xml:space="preserve"> </v>
      </c>
      <c r="I84" s="36" t="str">
        <f t="shared" si="21"/>
        <v/>
      </c>
    </row>
    <row r="85" spans="1:9" x14ac:dyDescent="0.35">
      <c r="A85" s="24"/>
      <c r="B85" s="45"/>
      <c r="C85" s="25"/>
      <c r="D85" s="26"/>
      <c r="E85" s="43" t="str">
        <f t="shared" si="17"/>
        <v/>
      </c>
      <c r="F85" s="36" t="str">
        <f t="shared" si="18"/>
        <v/>
      </c>
      <c r="G85" s="36" t="str">
        <f t="shared" si="19"/>
        <v/>
      </c>
      <c r="H85" s="36" t="str">
        <f t="shared" si="20"/>
        <v xml:space="preserve"> </v>
      </c>
      <c r="I85" s="36" t="str">
        <f t="shared" si="21"/>
        <v/>
      </c>
    </row>
    <row r="86" spans="1:9" x14ac:dyDescent="0.35">
      <c r="A86" s="24"/>
      <c r="B86" s="45"/>
      <c r="C86" s="25"/>
      <c r="D86" s="26"/>
      <c r="E86" s="43" t="str">
        <f t="shared" si="17"/>
        <v/>
      </c>
      <c r="F86" s="36" t="str">
        <f t="shared" si="18"/>
        <v/>
      </c>
      <c r="G86" s="36" t="str">
        <f t="shared" si="19"/>
        <v/>
      </c>
      <c r="H86" s="36" t="str">
        <f t="shared" si="20"/>
        <v xml:space="preserve"> </v>
      </c>
      <c r="I86" s="36" t="str">
        <f t="shared" si="21"/>
        <v/>
      </c>
    </row>
    <row r="87" spans="1:9" x14ac:dyDescent="0.35">
      <c r="A87" s="24"/>
      <c r="B87" s="45"/>
      <c r="C87" s="25"/>
      <c r="D87" s="26"/>
      <c r="E87" s="43" t="str">
        <f t="shared" si="17"/>
        <v/>
      </c>
      <c r="F87" s="36" t="str">
        <f t="shared" si="18"/>
        <v/>
      </c>
      <c r="G87" s="36" t="str">
        <f t="shared" si="19"/>
        <v/>
      </c>
      <c r="H87" s="36" t="str">
        <f t="shared" si="20"/>
        <v xml:space="preserve"> </v>
      </c>
      <c r="I87" s="36" t="str">
        <f t="shared" si="21"/>
        <v/>
      </c>
    </row>
    <row r="88" spans="1:9" x14ac:dyDescent="0.35">
      <c r="A88" s="24"/>
      <c r="B88" s="45"/>
      <c r="C88" s="25"/>
      <c r="D88" s="26"/>
      <c r="E88" s="43" t="str">
        <f t="shared" si="17"/>
        <v/>
      </c>
      <c r="F88" s="36" t="str">
        <f t="shared" si="18"/>
        <v/>
      </c>
      <c r="G88" s="36" t="str">
        <f t="shared" si="19"/>
        <v/>
      </c>
      <c r="H88" s="36" t="str">
        <f t="shared" si="20"/>
        <v xml:space="preserve"> </v>
      </c>
      <c r="I88" s="36" t="str">
        <f t="shared" si="21"/>
        <v/>
      </c>
    </row>
    <row r="89" spans="1:9" x14ac:dyDescent="0.35">
      <c r="A89" s="24"/>
      <c r="B89" s="45"/>
      <c r="C89" s="25"/>
      <c r="D89" s="26"/>
      <c r="E89" s="43" t="str">
        <f t="shared" si="17"/>
        <v/>
      </c>
      <c r="F89" s="36" t="str">
        <f t="shared" si="18"/>
        <v/>
      </c>
      <c r="G89" s="36" t="str">
        <f t="shared" si="19"/>
        <v/>
      </c>
      <c r="H89" s="36" t="str">
        <f t="shared" si="20"/>
        <v xml:space="preserve"> </v>
      </c>
      <c r="I89" s="36" t="str">
        <f t="shared" si="21"/>
        <v/>
      </c>
    </row>
    <row r="90" spans="1:9" x14ac:dyDescent="0.35">
      <c r="A90" s="24"/>
      <c r="B90" s="45"/>
      <c r="C90" s="25"/>
      <c r="D90" s="26"/>
      <c r="E90" s="43" t="str">
        <f t="shared" si="17"/>
        <v/>
      </c>
      <c r="F90" s="36" t="str">
        <f t="shared" si="18"/>
        <v/>
      </c>
      <c r="G90" s="36" t="str">
        <f t="shared" si="19"/>
        <v/>
      </c>
      <c r="H90" s="36" t="str">
        <f t="shared" si="20"/>
        <v xml:space="preserve"> </v>
      </c>
      <c r="I90" s="36" t="str">
        <f t="shared" si="21"/>
        <v/>
      </c>
    </row>
    <row r="91" spans="1:9" x14ac:dyDescent="0.35">
      <c r="A91" s="24"/>
      <c r="B91" s="45"/>
      <c r="C91" s="25"/>
      <c r="D91" s="26"/>
      <c r="E91" s="43" t="str">
        <f t="shared" si="17"/>
        <v/>
      </c>
      <c r="F91" s="36" t="str">
        <f t="shared" si="18"/>
        <v/>
      </c>
      <c r="G91" s="36" t="str">
        <f t="shared" si="19"/>
        <v/>
      </c>
      <c r="H91" s="36" t="str">
        <f t="shared" si="20"/>
        <v xml:space="preserve"> </v>
      </c>
      <c r="I91" s="36" t="str">
        <f t="shared" si="21"/>
        <v/>
      </c>
    </row>
    <row r="92" spans="1:9" x14ac:dyDescent="0.35">
      <c r="A92" s="24"/>
      <c r="B92" s="45"/>
      <c r="C92" s="25"/>
      <c r="D92" s="26"/>
      <c r="E92" s="43" t="str">
        <f t="shared" si="17"/>
        <v/>
      </c>
      <c r="F92" s="36" t="str">
        <f t="shared" si="18"/>
        <v/>
      </c>
      <c r="G92" s="36" t="str">
        <f t="shared" si="19"/>
        <v/>
      </c>
      <c r="H92" s="36" t="str">
        <f t="shared" si="20"/>
        <v xml:space="preserve"> </v>
      </c>
      <c r="I92" s="36" t="str">
        <f t="shared" si="21"/>
        <v/>
      </c>
    </row>
    <row r="93" spans="1:9" x14ac:dyDescent="0.35">
      <c r="A93" s="24"/>
      <c r="B93" s="45"/>
      <c r="C93" s="25"/>
      <c r="D93" s="26"/>
      <c r="E93" s="43" t="str">
        <f t="shared" si="17"/>
        <v/>
      </c>
      <c r="F93" s="36" t="str">
        <f t="shared" si="18"/>
        <v/>
      </c>
      <c r="G93" s="36" t="str">
        <f t="shared" si="19"/>
        <v/>
      </c>
      <c r="H93" s="36" t="str">
        <f t="shared" si="20"/>
        <v xml:space="preserve"> </v>
      </c>
      <c r="I93" s="36" t="str">
        <f t="shared" si="21"/>
        <v/>
      </c>
    </row>
    <row r="94" spans="1:9" x14ac:dyDescent="0.35">
      <c r="A94" s="24"/>
      <c r="B94" s="45"/>
      <c r="C94" s="25"/>
      <c r="D94" s="26"/>
      <c r="E94" s="43" t="str">
        <f t="shared" si="17"/>
        <v/>
      </c>
      <c r="F94" s="36" t="str">
        <f t="shared" si="18"/>
        <v/>
      </c>
      <c r="G94" s="36" t="str">
        <f t="shared" si="19"/>
        <v/>
      </c>
      <c r="H94" s="36" t="str">
        <f t="shared" si="20"/>
        <v xml:space="preserve"> </v>
      </c>
      <c r="I94" s="36" t="str">
        <f t="shared" si="21"/>
        <v/>
      </c>
    </row>
    <row r="95" spans="1:9" x14ac:dyDescent="0.35">
      <c r="A95" s="24"/>
      <c r="B95" s="45"/>
      <c r="C95" s="25"/>
      <c r="D95" s="26"/>
      <c r="E95" s="43" t="str">
        <f t="shared" si="17"/>
        <v/>
      </c>
      <c r="F95" s="36" t="str">
        <f t="shared" si="18"/>
        <v/>
      </c>
      <c r="G95" s="36" t="str">
        <f t="shared" si="19"/>
        <v/>
      </c>
      <c r="H95" s="36" t="str">
        <f t="shared" si="20"/>
        <v xml:space="preserve"> </v>
      </c>
      <c r="I95" s="36" t="str">
        <f t="shared" si="21"/>
        <v/>
      </c>
    </row>
    <row r="96" spans="1:9" x14ac:dyDescent="0.35">
      <c r="A96" s="24"/>
      <c r="B96" s="45"/>
      <c r="C96" s="25"/>
      <c r="D96" s="26"/>
      <c r="E96" s="43" t="str">
        <f t="shared" si="17"/>
        <v/>
      </c>
      <c r="F96" s="36" t="str">
        <f t="shared" si="18"/>
        <v/>
      </c>
      <c r="G96" s="36" t="str">
        <f t="shared" si="19"/>
        <v/>
      </c>
      <c r="H96" s="36" t="str">
        <f t="shared" si="20"/>
        <v xml:space="preserve"> </v>
      </c>
      <c r="I96" s="36" t="str">
        <f t="shared" si="21"/>
        <v/>
      </c>
    </row>
    <row r="97" spans="1:9" x14ac:dyDescent="0.35">
      <c r="A97" s="24"/>
      <c r="B97" s="45"/>
      <c r="C97" s="25"/>
      <c r="D97" s="26"/>
      <c r="E97" s="43" t="str">
        <f t="shared" si="17"/>
        <v/>
      </c>
      <c r="F97" s="36" t="str">
        <f t="shared" si="18"/>
        <v/>
      </c>
      <c r="G97" s="36" t="str">
        <f t="shared" si="19"/>
        <v/>
      </c>
      <c r="H97" s="36" t="str">
        <f t="shared" si="20"/>
        <v xml:space="preserve"> </v>
      </c>
      <c r="I97" s="36" t="str">
        <f t="shared" si="21"/>
        <v/>
      </c>
    </row>
    <row r="98" spans="1:9" x14ac:dyDescent="0.35">
      <c r="A98" s="24"/>
      <c r="B98" s="45"/>
      <c r="C98" s="25"/>
      <c r="D98" s="26"/>
      <c r="E98" s="43" t="str">
        <f t="shared" si="17"/>
        <v/>
      </c>
      <c r="F98" s="36" t="str">
        <f t="shared" si="18"/>
        <v/>
      </c>
      <c r="G98" s="36" t="str">
        <f t="shared" si="19"/>
        <v/>
      </c>
      <c r="H98" s="36" t="str">
        <f t="shared" si="20"/>
        <v xml:space="preserve"> </v>
      </c>
      <c r="I98" s="36" t="str">
        <f t="shared" si="21"/>
        <v/>
      </c>
    </row>
    <row r="99" spans="1:9" x14ac:dyDescent="0.35">
      <c r="A99" s="24"/>
      <c r="B99" s="45"/>
      <c r="C99" s="25"/>
      <c r="D99" s="26"/>
      <c r="E99" s="43" t="str">
        <f t="shared" si="17"/>
        <v/>
      </c>
      <c r="F99" s="36" t="str">
        <f t="shared" si="18"/>
        <v/>
      </c>
      <c r="G99" s="36" t="str">
        <f t="shared" si="19"/>
        <v/>
      </c>
      <c r="H99" s="36" t="str">
        <f t="shared" si="20"/>
        <v xml:space="preserve"> </v>
      </c>
      <c r="I99" s="36" t="str">
        <f t="shared" si="21"/>
        <v/>
      </c>
    </row>
    <row r="100" spans="1:9" x14ac:dyDescent="0.35">
      <c r="A100" s="24"/>
      <c r="B100" s="45"/>
      <c r="C100" s="25"/>
      <c r="D100" s="26"/>
      <c r="E100" s="43" t="str">
        <f t="shared" si="17"/>
        <v/>
      </c>
      <c r="F100" s="36" t="str">
        <f t="shared" si="18"/>
        <v/>
      </c>
      <c r="G100" s="36" t="str">
        <f t="shared" si="19"/>
        <v/>
      </c>
      <c r="H100" s="36" t="str">
        <f t="shared" si="20"/>
        <v xml:space="preserve"> </v>
      </c>
      <c r="I100" s="36" t="str">
        <f t="shared" si="21"/>
        <v/>
      </c>
    </row>
    <row r="101" spans="1:9" x14ac:dyDescent="0.35">
      <c r="A101" s="24"/>
      <c r="B101" s="45"/>
      <c r="C101" s="25"/>
      <c r="D101" s="26"/>
      <c r="E101" s="43" t="str">
        <f t="shared" si="17"/>
        <v/>
      </c>
      <c r="F101" s="36" t="str">
        <f t="shared" si="18"/>
        <v/>
      </c>
      <c r="G101" s="36" t="str">
        <f t="shared" si="19"/>
        <v/>
      </c>
      <c r="H101" s="36" t="str">
        <f t="shared" si="20"/>
        <v xml:space="preserve"> </v>
      </c>
      <c r="I101" s="36" t="str">
        <f t="shared" si="21"/>
        <v/>
      </c>
    </row>
    <row r="102" spans="1:9" x14ac:dyDescent="0.35">
      <c r="A102" s="24"/>
      <c r="B102" s="45"/>
      <c r="C102" s="25"/>
      <c r="D102" s="26"/>
      <c r="E102" s="43" t="str">
        <f t="shared" si="17"/>
        <v/>
      </c>
      <c r="F102" s="36" t="str">
        <f t="shared" si="18"/>
        <v/>
      </c>
      <c r="G102" s="36" t="str">
        <f t="shared" si="19"/>
        <v/>
      </c>
      <c r="H102" s="36" t="str">
        <f t="shared" si="20"/>
        <v xml:space="preserve"> </v>
      </c>
      <c r="I102" s="36" t="str">
        <f t="shared" si="21"/>
        <v/>
      </c>
    </row>
    <row r="103" spans="1:9" x14ac:dyDescent="0.35">
      <c r="A103" s="24"/>
      <c r="B103" s="45"/>
      <c r="C103" s="25"/>
      <c r="D103" s="26"/>
      <c r="E103" s="43" t="str">
        <f t="shared" si="17"/>
        <v/>
      </c>
      <c r="F103" s="36" t="str">
        <f t="shared" si="18"/>
        <v/>
      </c>
      <c r="G103" s="36" t="str">
        <f t="shared" si="19"/>
        <v/>
      </c>
      <c r="H103" s="36" t="str">
        <f t="shared" si="20"/>
        <v xml:space="preserve"> </v>
      </c>
      <c r="I103" s="36" t="str">
        <f t="shared" si="21"/>
        <v/>
      </c>
    </row>
    <row r="104" spans="1:9" x14ac:dyDescent="0.35">
      <c r="A104" s="24"/>
      <c r="B104" s="45"/>
      <c r="C104" s="25"/>
      <c r="D104" s="26"/>
      <c r="E104" s="43" t="str">
        <f t="shared" si="17"/>
        <v/>
      </c>
      <c r="F104" s="36" t="str">
        <f t="shared" si="18"/>
        <v/>
      </c>
      <c r="G104" s="36" t="str">
        <f t="shared" si="19"/>
        <v/>
      </c>
      <c r="H104" s="36" t="str">
        <f t="shared" si="20"/>
        <v xml:space="preserve"> </v>
      </c>
      <c r="I104" s="36" t="str">
        <f t="shared" si="21"/>
        <v/>
      </c>
    </row>
    <row r="105" spans="1:9" x14ac:dyDescent="0.35">
      <c r="A105" s="24"/>
      <c r="B105" s="45"/>
      <c r="C105" s="25"/>
      <c r="D105" s="26"/>
      <c r="E105" s="43" t="str">
        <f t="shared" si="17"/>
        <v/>
      </c>
      <c r="F105" s="36" t="str">
        <f t="shared" si="18"/>
        <v/>
      </c>
      <c r="G105" s="36" t="str">
        <f t="shared" si="19"/>
        <v/>
      </c>
      <c r="H105" s="36" t="str">
        <f t="shared" si="20"/>
        <v xml:space="preserve"> </v>
      </c>
      <c r="I105" s="36" t="str">
        <f t="shared" si="21"/>
        <v/>
      </c>
    </row>
  </sheetData>
  <autoFilter ref="A1:D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20"/>
  <sheetViews>
    <sheetView showGridLines="0" workbookViewId="0">
      <selection activeCell="N10" sqref="N10"/>
    </sheetView>
  </sheetViews>
  <sheetFormatPr baseColWidth="10" defaultRowHeight="14.5" x14ac:dyDescent="0.35"/>
  <cols>
    <col min="1" max="1" width="9.36328125" customWidth="1"/>
    <col min="2" max="2" width="23" bestFit="1" customWidth="1"/>
    <col min="3" max="3" width="10.54296875" bestFit="1" customWidth="1"/>
    <col min="4" max="4" width="2.453125" customWidth="1"/>
  </cols>
  <sheetData>
    <row r="3" spans="1:2" x14ac:dyDescent="0.35">
      <c r="A3" s="38" t="s">
        <v>4</v>
      </c>
      <c r="B3" t="s">
        <v>25</v>
      </c>
    </row>
    <row r="4" spans="1:2" x14ac:dyDescent="0.35">
      <c r="A4" s="39">
        <v>2018</v>
      </c>
      <c r="B4" s="41">
        <v>178990</v>
      </c>
    </row>
    <row r="5" spans="1:2" x14ac:dyDescent="0.35">
      <c r="A5" s="40">
        <v>2</v>
      </c>
      <c r="B5" s="41">
        <v>48040</v>
      </c>
    </row>
    <row r="6" spans="1:2" x14ac:dyDescent="0.35">
      <c r="A6" s="40">
        <v>4</v>
      </c>
      <c r="B6" s="41">
        <v>5340</v>
      </c>
    </row>
    <row r="7" spans="1:2" x14ac:dyDescent="0.35">
      <c r="A7" s="40">
        <v>6</v>
      </c>
      <c r="B7" s="41">
        <v>26300</v>
      </c>
    </row>
    <row r="8" spans="1:2" x14ac:dyDescent="0.35">
      <c r="A8" s="40">
        <v>8</v>
      </c>
      <c r="B8" s="41">
        <v>19400</v>
      </c>
    </row>
    <row r="9" spans="1:2" x14ac:dyDescent="0.35">
      <c r="A9" s="40">
        <v>10</v>
      </c>
      <c r="B9" s="41">
        <v>43000</v>
      </c>
    </row>
    <row r="10" spans="1:2" x14ac:dyDescent="0.35">
      <c r="A10" s="40">
        <v>12</v>
      </c>
      <c r="B10" s="41">
        <v>36910</v>
      </c>
    </row>
    <row r="11" spans="1:2" x14ac:dyDescent="0.35">
      <c r="A11" s="39">
        <v>2019</v>
      </c>
      <c r="B11" s="41">
        <v>139310</v>
      </c>
    </row>
    <row r="12" spans="1:2" x14ac:dyDescent="0.35">
      <c r="A12" s="40">
        <v>2</v>
      </c>
      <c r="B12" s="41">
        <v>43060</v>
      </c>
    </row>
    <row r="13" spans="1:2" x14ac:dyDescent="0.35">
      <c r="A13" s="40">
        <v>4</v>
      </c>
      <c r="B13" s="41">
        <v>11530</v>
      </c>
    </row>
    <row r="14" spans="1:2" x14ac:dyDescent="0.35">
      <c r="A14" s="40">
        <v>6</v>
      </c>
      <c r="B14" s="41">
        <v>24420</v>
      </c>
    </row>
    <row r="15" spans="1:2" x14ac:dyDescent="0.35">
      <c r="A15" s="40">
        <v>8</v>
      </c>
      <c r="B15" s="41">
        <v>18010</v>
      </c>
    </row>
    <row r="16" spans="1:2" x14ac:dyDescent="0.35">
      <c r="A16" s="40">
        <v>10</v>
      </c>
      <c r="B16" s="41">
        <v>42290</v>
      </c>
    </row>
    <row r="17" spans="1:2" x14ac:dyDescent="0.35">
      <c r="A17" s="39" t="s">
        <v>21</v>
      </c>
      <c r="B17" s="41"/>
    </row>
    <row r="18" spans="1:2" x14ac:dyDescent="0.35">
      <c r="A18" s="40"/>
      <c r="B18" s="41"/>
    </row>
    <row r="19" spans="1:2" x14ac:dyDescent="0.35">
      <c r="A19" s="39" t="s">
        <v>19</v>
      </c>
      <c r="B19" s="41"/>
    </row>
    <row r="20" spans="1:2" x14ac:dyDescent="0.35">
      <c r="A20" s="40" t="s">
        <v>19</v>
      </c>
      <c r="B20" s="41"/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D10"/>
  <sheetViews>
    <sheetView showGridLines="0" topLeftCell="A4" workbookViewId="0">
      <selection activeCell="G7" sqref="G7"/>
    </sheetView>
  </sheetViews>
  <sheetFormatPr baseColWidth="10" defaultRowHeight="14.5" x14ac:dyDescent="0.35"/>
  <cols>
    <col min="1" max="1" width="11.7265625" bestFit="1" customWidth="1"/>
    <col min="2" max="3" width="10.54296875" bestFit="1" customWidth="1"/>
    <col min="4" max="4" width="11.6328125" customWidth="1"/>
    <col min="5" max="5" width="5.54296875" customWidth="1"/>
    <col min="6" max="6" width="11.6328125" customWidth="1"/>
    <col min="7" max="7" width="9.54296875" customWidth="1"/>
    <col min="8" max="8" width="10.54296875" customWidth="1"/>
    <col min="9" max="9" width="5.54296875" customWidth="1"/>
    <col min="10" max="10" width="11.6328125" customWidth="1"/>
    <col min="11" max="13" width="9.54296875" customWidth="1"/>
    <col min="14" max="14" width="10.54296875" customWidth="1"/>
    <col min="16" max="16" width="5.453125" customWidth="1"/>
    <col min="17" max="17" width="7.36328125" customWidth="1"/>
    <col min="18" max="18" width="10.1796875" customWidth="1"/>
    <col min="19" max="19" width="11.6328125" bestFit="1" customWidth="1"/>
  </cols>
  <sheetData>
    <row r="3" spans="1:4" x14ac:dyDescent="0.35">
      <c r="A3" s="38" t="s">
        <v>24</v>
      </c>
      <c r="B3" s="38" t="s">
        <v>4</v>
      </c>
    </row>
    <row r="4" spans="1:4" x14ac:dyDescent="0.35">
      <c r="A4" s="38" t="s">
        <v>4</v>
      </c>
      <c r="B4">
        <v>2018</v>
      </c>
      <c r="C4">
        <v>2019</v>
      </c>
      <c r="D4" t="s">
        <v>20</v>
      </c>
    </row>
    <row r="5" spans="1:4" x14ac:dyDescent="0.35">
      <c r="A5" s="39">
        <v>2</v>
      </c>
      <c r="B5" s="41">
        <v>48040</v>
      </c>
      <c r="C5" s="41">
        <v>43060</v>
      </c>
      <c r="D5" s="41">
        <v>91100</v>
      </c>
    </row>
    <row r="6" spans="1:4" x14ac:dyDescent="0.35">
      <c r="A6" s="39">
        <v>4</v>
      </c>
      <c r="B6" s="41">
        <v>5340</v>
      </c>
      <c r="C6" s="41">
        <v>11530</v>
      </c>
      <c r="D6" s="41">
        <v>16870</v>
      </c>
    </row>
    <row r="7" spans="1:4" x14ac:dyDescent="0.35">
      <c r="A7" s="39">
        <v>6</v>
      </c>
      <c r="B7" s="41">
        <v>26300</v>
      </c>
      <c r="C7" s="41">
        <v>24420</v>
      </c>
      <c r="D7" s="41">
        <v>50720</v>
      </c>
    </row>
    <row r="8" spans="1:4" x14ac:dyDescent="0.35">
      <c r="A8" s="39">
        <v>8</v>
      </c>
      <c r="B8" s="41">
        <v>19400</v>
      </c>
      <c r="C8" s="41">
        <v>18010</v>
      </c>
      <c r="D8" s="41">
        <v>37410</v>
      </c>
    </row>
    <row r="9" spans="1:4" x14ac:dyDescent="0.35">
      <c r="A9" s="39">
        <v>10</v>
      </c>
      <c r="B9" s="41">
        <v>43000</v>
      </c>
      <c r="C9" s="41">
        <v>42290</v>
      </c>
      <c r="D9" s="41">
        <v>85290</v>
      </c>
    </row>
    <row r="10" spans="1:4" x14ac:dyDescent="0.35">
      <c r="A10" s="39">
        <v>12</v>
      </c>
      <c r="B10" s="41">
        <v>36910</v>
      </c>
      <c r="C10" s="41"/>
      <c r="D10" s="41">
        <v>36910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B20"/>
  <sheetViews>
    <sheetView showGridLines="0" workbookViewId="0">
      <selection activeCell="K7" sqref="K7"/>
    </sheetView>
  </sheetViews>
  <sheetFormatPr baseColWidth="10" defaultRowHeight="14.5" x14ac:dyDescent="0.35"/>
  <cols>
    <col min="1" max="1" width="9.36328125" customWidth="1"/>
    <col min="2" max="2" width="11.6328125" bestFit="1" customWidth="1"/>
    <col min="3" max="4" width="17.36328125" bestFit="1" customWidth="1"/>
  </cols>
  <sheetData>
    <row r="3" spans="1:2" x14ac:dyDescent="0.35">
      <c r="A3" s="38" t="s">
        <v>4</v>
      </c>
      <c r="B3" t="s">
        <v>22</v>
      </c>
    </row>
    <row r="4" spans="1:2" x14ac:dyDescent="0.35">
      <c r="A4" s="39">
        <v>2018</v>
      </c>
      <c r="B4" s="42">
        <v>2920.96</v>
      </c>
    </row>
    <row r="5" spans="1:2" x14ac:dyDescent="0.35">
      <c r="A5" s="40">
        <v>2</v>
      </c>
      <c r="B5" s="42">
        <v>758.84</v>
      </c>
    </row>
    <row r="6" spans="1:2" x14ac:dyDescent="0.35">
      <c r="A6" s="40">
        <v>4</v>
      </c>
      <c r="B6" s="42">
        <v>115.45</v>
      </c>
    </row>
    <row r="7" spans="1:2" x14ac:dyDescent="0.35">
      <c r="A7" s="40">
        <v>6</v>
      </c>
      <c r="B7" s="42">
        <v>434.65</v>
      </c>
    </row>
    <row r="8" spans="1:2" x14ac:dyDescent="0.35">
      <c r="A8" s="40">
        <v>8</v>
      </c>
      <c r="B8" s="42">
        <v>322.39999999999998</v>
      </c>
    </row>
    <row r="9" spans="1:2" x14ac:dyDescent="0.35">
      <c r="A9" s="40">
        <v>10</v>
      </c>
      <c r="B9" s="42">
        <v>691.32</v>
      </c>
    </row>
    <row r="10" spans="1:2" x14ac:dyDescent="0.35">
      <c r="A10" s="40">
        <v>12</v>
      </c>
      <c r="B10" s="42">
        <v>598.29999999999995</v>
      </c>
    </row>
    <row r="11" spans="1:2" x14ac:dyDescent="0.35">
      <c r="A11" s="39">
        <v>2019</v>
      </c>
      <c r="B11" s="42">
        <v>2377.9499999999998</v>
      </c>
    </row>
    <row r="12" spans="1:2" x14ac:dyDescent="0.35">
      <c r="A12" s="40">
        <v>2</v>
      </c>
      <c r="B12" s="42">
        <v>691.83</v>
      </c>
    </row>
    <row r="13" spans="1:2" x14ac:dyDescent="0.35">
      <c r="A13" s="40">
        <v>4</v>
      </c>
      <c r="B13" s="42">
        <v>209.98</v>
      </c>
    </row>
    <row r="14" spans="1:2" x14ac:dyDescent="0.35">
      <c r="A14" s="40">
        <v>6</v>
      </c>
      <c r="B14" s="42">
        <v>413.66</v>
      </c>
    </row>
    <row r="15" spans="1:2" x14ac:dyDescent="0.35">
      <c r="A15" s="40">
        <v>8</v>
      </c>
      <c r="B15" s="42">
        <v>333.93</v>
      </c>
    </row>
    <row r="16" spans="1:2" x14ac:dyDescent="0.35">
      <c r="A16" s="40">
        <v>10</v>
      </c>
      <c r="B16" s="42">
        <v>728.55</v>
      </c>
    </row>
    <row r="17" spans="1:2" x14ac:dyDescent="0.35">
      <c r="A17" s="39" t="s">
        <v>21</v>
      </c>
      <c r="B17" s="42"/>
    </row>
    <row r="18" spans="1:2" x14ac:dyDescent="0.35">
      <c r="A18" s="40"/>
      <c r="B18" s="42"/>
    </row>
    <row r="19" spans="1:2" x14ac:dyDescent="0.35">
      <c r="A19" s="39" t="s">
        <v>19</v>
      </c>
      <c r="B19" s="42"/>
    </row>
    <row r="20" spans="1:2" x14ac:dyDescent="0.35">
      <c r="A20" s="40" t="s">
        <v>19</v>
      </c>
      <c r="B20" s="42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Lisez-moi</vt:lpstr>
      <vt:lpstr>Saisie Factures</vt:lpstr>
      <vt:lpstr>Consommation</vt:lpstr>
      <vt:lpstr>Consommation Mensuelle</vt:lpstr>
      <vt:lpstr>Montant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LEGER</dc:creator>
  <cp:lastModifiedBy>Thierry LEGER</cp:lastModifiedBy>
  <dcterms:created xsi:type="dcterms:W3CDTF">2019-12-04T07:33:41Z</dcterms:created>
  <dcterms:modified xsi:type="dcterms:W3CDTF">2022-02-07T12:56:30Z</dcterms:modified>
</cp:coreProperties>
</file>